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 activeTab="1"/>
  </bookViews>
  <sheets>
    <sheet name="BUKU PENERIMAAN" sheetId="1" r:id="rId1"/>
    <sheet name="STOK OPNAME" sheetId="2" r:id="rId2"/>
    <sheet name="REKONSILIASI" sheetId="3" r:id="rId3"/>
    <sheet name="REKAP PERIODIK" sheetId="4" r:id="rId4"/>
  </sheets>
  <definedNames>
    <definedName name="_xlnm._FilterDatabase" localSheetId="0" hidden="1">'BUKU PENERIMAAN'!$A$15:$V$177</definedName>
    <definedName name="_xlnm.Print_Titles" localSheetId="0">'BUKU PENERIMAAN'!$12:$15</definedName>
  </definedNames>
  <calcPr calcId="125725"/>
</workbook>
</file>

<file path=xl/calcChain.xml><?xml version="1.0" encoding="utf-8"?>
<calcChain xmlns="http://schemas.openxmlformats.org/spreadsheetml/2006/main">
  <c r="O45" i="2"/>
  <c r="O43"/>
  <c r="O42"/>
  <c r="O41"/>
  <c r="O40"/>
  <c r="O39"/>
  <c r="O38"/>
  <c r="O37"/>
  <c r="O36"/>
  <c r="O35"/>
  <c r="O34"/>
  <c r="O33"/>
  <c r="O32"/>
  <c r="O29"/>
  <c r="O28"/>
  <c r="O27"/>
  <c r="O26"/>
  <c r="O25"/>
  <c r="O24"/>
  <c r="M45"/>
  <c r="M43"/>
  <c r="M42"/>
  <c r="M41"/>
  <c r="M40"/>
  <c r="M39"/>
  <c r="M38"/>
  <c r="M37"/>
  <c r="M36"/>
  <c r="M35"/>
  <c r="M34"/>
  <c r="M33"/>
  <c r="M32"/>
  <c r="M29"/>
  <c r="M28"/>
  <c r="M27"/>
  <c r="M26"/>
  <c r="M25"/>
  <c r="M24"/>
  <c r="U173" i="1"/>
  <c r="T173"/>
  <c r="U170"/>
  <c r="T170"/>
  <c r="U165"/>
  <c r="T165"/>
  <c r="U162"/>
  <c r="T162"/>
  <c r="U157"/>
  <c r="T157"/>
  <c r="U154"/>
  <c r="T154"/>
  <c r="U149"/>
  <c r="T149"/>
  <c r="U146"/>
  <c r="T146"/>
  <c r="U141"/>
  <c r="T141"/>
  <c r="U138"/>
  <c r="T138"/>
  <c r="U133"/>
  <c r="T133"/>
  <c r="U130"/>
  <c r="T130"/>
  <c r="U125"/>
  <c r="T125"/>
  <c r="U122"/>
  <c r="T122"/>
  <c r="U117"/>
  <c r="T117"/>
  <c r="U114"/>
  <c r="T114"/>
  <c r="U109"/>
  <c r="T109"/>
  <c r="U106"/>
  <c r="T106"/>
  <c r="U101"/>
  <c r="T101"/>
  <c r="U98"/>
  <c r="T98"/>
  <c r="U93"/>
  <c r="T93"/>
  <c r="U90"/>
  <c r="T90"/>
  <c r="U85"/>
  <c r="T85"/>
  <c r="U82"/>
  <c r="T82"/>
  <c r="U77"/>
  <c r="T77"/>
  <c r="U74"/>
  <c r="T74"/>
  <c r="U69"/>
  <c r="T69"/>
  <c r="U66"/>
  <c r="T66"/>
  <c r="U61"/>
  <c r="T61"/>
  <c r="U58"/>
  <c r="T58"/>
  <c r="U53"/>
  <c r="T53"/>
  <c r="T50"/>
  <c r="U45"/>
  <c r="T45"/>
  <c r="U42"/>
  <c r="T42"/>
  <c r="U37"/>
  <c r="T37"/>
  <c r="T34"/>
  <c r="U29"/>
  <c r="T29"/>
  <c r="U26"/>
  <c r="T26"/>
  <c r="U23"/>
  <c r="T23"/>
  <c r="U20"/>
  <c r="T20"/>
  <c r="P17"/>
  <c r="T17"/>
  <c r="F45" i="2"/>
  <c r="E45"/>
  <c r="E43"/>
  <c r="E42"/>
  <c r="E41"/>
  <c r="E40"/>
  <c r="E39"/>
  <c r="E38"/>
  <c r="E37"/>
  <c r="E36"/>
  <c r="E35"/>
  <c r="E34"/>
  <c r="E33"/>
  <c r="E32"/>
  <c r="E29"/>
  <c r="E28"/>
  <c r="E27"/>
  <c r="E26"/>
  <c r="E25"/>
  <c r="D45"/>
  <c r="D43"/>
  <c r="D42"/>
  <c r="D41"/>
  <c r="D40"/>
  <c r="D39"/>
  <c r="D38"/>
  <c r="D37"/>
  <c r="D36"/>
  <c r="D35"/>
  <c r="D34"/>
  <c r="D33"/>
  <c r="D32"/>
  <c r="D29"/>
  <c r="D28"/>
  <c r="D27"/>
  <c r="D26"/>
  <c r="D25"/>
  <c r="C32" i="1"/>
  <c r="D24" i="2" s="1"/>
  <c r="D32" i="1"/>
  <c r="E24" i="2" s="1"/>
  <c r="D176" i="1"/>
  <c r="C176"/>
  <c r="D168"/>
  <c r="C168"/>
  <c r="D160"/>
  <c r="C160"/>
  <c r="D152"/>
  <c r="C152"/>
  <c r="D144"/>
  <c r="C144"/>
  <c r="D136"/>
  <c r="C136"/>
  <c r="D128"/>
  <c r="C128"/>
  <c r="D120"/>
  <c r="C120"/>
  <c r="D112"/>
  <c r="C112"/>
  <c r="D104"/>
  <c r="C104"/>
  <c r="D96"/>
  <c r="C96"/>
  <c r="D88"/>
  <c r="C88"/>
  <c r="D80"/>
  <c r="C80"/>
  <c r="D72"/>
  <c r="C72"/>
  <c r="D64"/>
  <c r="C64"/>
  <c r="D56"/>
  <c r="C56"/>
  <c r="D48"/>
  <c r="C48"/>
  <c r="D40"/>
  <c r="C40"/>
  <c r="E173"/>
  <c r="E170"/>
  <c r="E165"/>
  <c r="E162"/>
  <c r="E157"/>
  <c r="E154"/>
  <c r="E149"/>
  <c r="E146"/>
  <c r="E141"/>
  <c r="E138"/>
  <c r="E133"/>
  <c r="E130"/>
  <c r="E125"/>
  <c r="E122"/>
  <c r="E117"/>
  <c r="E114"/>
  <c r="E109"/>
  <c r="E106"/>
  <c r="E101"/>
  <c r="E98"/>
  <c r="E93"/>
  <c r="E90"/>
  <c r="E85"/>
  <c r="E82"/>
  <c r="E77"/>
  <c r="E74"/>
  <c r="E69"/>
  <c r="E66"/>
  <c r="E61"/>
  <c r="E58"/>
  <c r="E53"/>
  <c r="E50"/>
  <c r="E45"/>
  <c r="E42"/>
  <c r="E37"/>
  <c r="E34"/>
  <c r="E29"/>
  <c r="E26"/>
  <c r="E23"/>
  <c r="E20"/>
  <c r="E17"/>
  <c r="E32" s="1"/>
  <c r="P36"/>
  <c r="Q34" i="4"/>
  <c r="G35" i="3"/>
  <c r="C177" i="1" l="1"/>
  <c r="D177"/>
  <c r="O176"/>
  <c r="J45" i="2" s="1"/>
  <c r="J176" i="1"/>
  <c r="H45" i="2" s="1"/>
  <c r="I176" i="1"/>
  <c r="G45" i="2" s="1"/>
  <c r="E176" i="1"/>
  <c r="O168"/>
  <c r="J43" i="2" s="1"/>
  <c r="J168" i="1"/>
  <c r="H43" i="2" s="1"/>
  <c r="I168" i="1"/>
  <c r="G43" i="2" s="1"/>
  <c r="E168" i="1"/>
  <c r="F43" i="2" s="1"/>
  <c r="C32" i="3" s="1"/>
  <c r="C35" s="1"/>
  <c r="O160" i="1"/>
  <c r="J42" i="2" s="1"/>
  <c r="J160" i="1"/>
  <c r="H42" i="2" s="1"/>
  <c r="K42" s="1"/>
  <c r="I160" i="1"/>
  <c r="G42" i="2" s="1"/>
  <c r="E160" i="1"/>
  <c r="F42" i="2" s="1"/>
  <c r="C31" i="3" s="1"/>
  <c r="O152" i="1"/>
  <c r="J41" i="2" s="1"/>
  <c r="J152" i="1"/>
  <c r="H41" i="2" s="1"/>
  <c r="K41" s="1"/>
  <c r="I152" i="1"/>
  <c r="G41" i="2" s="1"/>
  <c r="E152" i="1"/>
  <c r="F41" i="2" s="1"/>
  <c r="C30" i="3" s="1"/>
  <c r="O144" i="1"/>
  <c r="J40" i="2" s="1"/>
  <c r="J144" i="1"/>
  <c r="H40" i="2" s="1"/>
  <c r="K40" s="1"/>
  <c r="I144" i="1"/>
  <c r="G40" i="2" s="1"/>
  <c r="E144" i="1"/>
  <c r="F40" i="2" s="1"/>
  <c r="C29" i="3" s="1"/>
  <c r="O136" i="1"/>
  <c r="J39" i="2" s="1"/>
  <c r="J136" i="1"/>
  <c r="H39" i="2" s="1"/>
  <c r="K39" s="1"/>
  <c r="I136" i="1"/>
  <c r="G39" i="2" s="1"/>
  <c r="E136" i="1"/>
  <c r="F39" i="2" s="1"/>
  <c r="C28" i="3" s="1"/>
  <c r="O128" i="1"/>
  <c r="J38" i="2" s="1"/>
  <c r="J128" i="1"/>
  <c r="H38" i="2" s="1"/>
  <c r="K38" s="1"/>
  <c r="I128" i="1"/>
  <c r="G38" i="2" s="1"/>
  <c r="E128" i="1"/>
  <c r="F38" i="2" s="1"/>
  <c r="C27" i="3" s="1"/>
  <c r="O120" i="1"/>
  <c r="J37" i="2" s="1"/>
  <c r="J120" i="1"/>
  <c r="H37" i="2" s="1"/>
  <c r="I120" i="1"/>
  <c r="G37" i="2" s="1"/>
  <c r="E120" i="1"/>
  <c r="F37" i="2" s="1"/>
  <c r="C26" i="3" s="1"/>
  <c r="O112" i="1"/>
  <c r="J36" i="2" s="1"/>
  <c r="J112" i="1"/>
  <c r="H36" i="2" s="1"/>
  <c r="I112" i="1"/>
  <c r="G36" i="2" s="1"/>
  <c r="E112" i="1"/>
  <c r="F36" i="2" s="1"/>
  <c r="C25" i="3" s="1"/>
  <c r="O104" i="1"/>
  <c r="J35" i="2" s="1"/>
  <c r="J104" i="1"/>
  <c r="H35" i="2" s="1"/>
  <c r="N35" s="1"/>
  <c r="I104" i="1"/>
  <c r="G35" i="2" s="1"/>
  <c r="E104" i="1"/>
  <c r="F35" i="2" s="1"/>
  <c r="C24" i="3" s="1"/>
  <c r="O96" i="1"/>
  <c r="J34" i="2" s="1"/>
  <c r="J96" i="1"/>
  <c r="H34" i="2" s="1"/>
  <c r="I96" i="1"/>
  <c r="G34" i="2" s="1"/>
  <c r="E96" i="1"/>
  <c r="F34" i="2" s="1"/>
  <c r="C23" i="3" s="1"/>
  <c r="O88" i="1"/>
  <c r="J33" i="2" s="1"/>
  <c r="J88" i="1"/>
  <c r="H33" i="2" s="1"/>
  <c r="N33" s="1"/>
  <c r="I88" i="1"/>
  <c r="G33" i="2" s="1"/>
  <c r="E88" i="1"/>
  <c r="F33" i="2" s="1"/>
  <c r="C22" i="3" s="1"/>
  <c r="O80" i="1"/>
  <c r="J32" i="2" s="1"/>
  <c r="J80" i="1"/>
  <c r="H32" i="2" s="1"/>
  <c r="I80" i="1"/>
  <c r="G32" i="2" s="1"/>
  <c r="E80" i="1"/>
  <c r="F32" i="2" s="1"/>
  <c r="C21" i="3" s="1"/>
  <c r="O72" i="1"/>
  <c r="J29" i="2" s="1"/>
  <c r="J72" i="1"/>
  <c r="H29" i="2" s="1"/>
  <c r="N29" s="1"/>
  <c r="I72" i="1"/>
  <c r="G29" i="2" s="1"/>
  <c r="E72" i="1"/>
  <c r="F29" i="2" s="1"/>
  <c r="C18" i="3" s="1"/>
  <c r="O64" i="1"/>
  <c r="J28" i="2" s="1"/>
  <c r="J64" i="1"/>
  <c r="H28" i="2" s="1"/>
  <c r="I64" i="1"/>
  <c r="G28" i="2" s="1"/>
  <c r="E64" i="1"/>
  <c r="F28" i="2" s="1"/>
  <c r="C17" i="3" s="1"/>
  <c r="O56" i="1"/>
  <c r="J27" i="2" s="1"/>
  <c r="J56" i="1"/>
  <c r="H27" i="2" s="1"/>
  <c r="N27" s="1"/>
  <c r="I56" i="1"/>
  <c r="G27" i="2" s="1"/>
  <c r="E56" i="1"/>
  <c r="F27" i="2" s="1"/>
  <c r="C16" i="3" s="1"/>
  <c r="O48" i="1"/>
  <c r="J26" i="2" s="1"/>
  <c r="J48" i="1"/>
  <c r="H26" i="2" s="1"/>
  <c r="I48" i="1"/>
  <c r="G26" i="2" s="1"/>
  <c r="E48" i="1"/>
  <c r="F26" i="2" s="1"/>
  <c r="C15" i="3" s="1"/>
  <c r="O40" i="1"/>
  <c r="J40"/>
  <c r="H25" i="2" s="1"/>
  <c r="N25" s="1"/>
  <c r="I40" i="1"/>
  <c r="G25" i="2" s="1"/>
  <c r="E40" i="1"/>
  <c r="F25" i="2" s="1"/>
  <c r="C14" i="3" s="1"/>
  <c r="P39" i="1"/>
  <c r="Q39" s="1"/>
  <c r="P38"/>
  <c r="Q38" s="1"/>
  <c r="P37"/>
  <c r="Q37" s="1"/>
  <c r="S37" s="1"/>
  <c r="K37"/>
  <c r="Q36"/>
  <c r="P35"/>
  <c r="Q35" s="1"/>
  <c r="T40"/>
  <c r="J25" i="2" s="1"/>
  <c r="P34" i="1"/>
  <c r="Q34" s="1"/>
  <c r="K34"/>
  <c r="K40" s="1"/>
  <c r="I25" i="2" s="1"/>
  <c r="P164" i="1"/>
  <c r="Q164" s="1"/>
  <c r="P163"/>
  <c r="Q163" s="1"/>
  <c r="P162"/>
  <c r="Q162" s="1"/>
  <c r="S162" s="1"/>
  <c r="K162"/>
  <c r="P156"/>
  <c r="Q156" s="1"/>
  <c r="P155"/>
  <c r="Q155" s="1"/>
  <c r="P154"/>
  <c r="Q154" s="1"/>
  <c r="K154"/>
  <c r="P148"/>
  <c r="Q148" s="1"/>
  <c r="P147"/>
  <c r="Q147" s="1"/>
  <c r="P146"/>
  <c r="Q146" s="1"/>
  <c r="S146" s="1"/>
  <c r="K146"/>
  <c r="P52"/>
  <c r="Q52" s="1"/>
  <c r="P51"/>
  <c r="Q51" s="1"/>
  <c r="P50"/>
  <c r="Q50" s="1"/>
  <c r="K50"/>
  <c r="P44"/>
  <c r="Q44" s="1"/>
  <c r="P43"/>
  <c r="Q43" s="1"/>
  <c r="P42"/>
  <c r="Q42" s="1"/>
  <c r="S42" s="1"/>
  <c r="K42"/>
  <c r="P60"/>
  <c r="Q60" s="1"/>
  <c r="P59"/>
  <c r="Q59" s="1"/>
  <c r="P58"/>
  <c r="Q58" s="1"/>
  <c r="K58"/>
  <c r="P175"/>
  <c r="Q175" s="1"/>
  <c r="P174"/>
  <c r="Q174" s="1"/>
  <c r="P173"/>
  <c r="Q173" s="1"/>
  <c r="K173"/>
  <c r="P172"/>
  <c r="Q172" s="1"/>
  <c r="P171"/>
  <c r="Q171" s="1"/>
  <c r="T176"/>
  <c r="P170"/>
  <c r="Q170" s="1"/>
  <c r="K170"/>
  <c r="K176" s="1"/>
  <c r="P167"/>
  <c r="Q167" s="1"/>
  <c r="P166"/>
  <c r="Q166" s="1"/>
  <c r="P165"/>
  <c r="Q165" s="1"/>
  <c r="K165"/>
  <c r="P159"/>
  <c r="Q159" s="1"/>
  <c r="P158"/>
  <c r="Q158" s="1"/>
  <c r="P157"/>
  <c r="Q157" s="1"/>
  <c r="K157"/>
  <c r="P151"/>
  <c r="Q151" s="1"/>
  <c r="P150"/>
  <c r="Q150" s="1"/>
  <c r="P149"/>
  <c r="Q149" s="1"/>
  <c r="K149"/>
  <c r="P143"/>
  <c r="Q143" s="1"/>
  <c r="P142"/>
  <c r="Q142" s="1"/>
  <c r="P141"/>
  <c r="Q141" s="1"/>
  <c r="K141"/>
  <c r="P140"/>
  <c r="Q140" s="1"/>
  <c r="P139"/>
  <c r="Q139" s="1"/>
  <c r="P138"/>
  <c r="Q138" s="1"/>
  <c r="Q144" s="1"/>
  <c r="L40" i="2" s="1"/>
  <c r="E29" i="3" s="1"/>
  <c r="K138" i="1"/>
  <c r="P135"/>
  <c r="Q135" s="1"/>
  <c r="P134"/>
  <c r="Q134" s="1"/>
  <c r="P133"/>
  <c r="Q133" s="1"/>
  <c r="K133"/>
  <c r="P132"/>
  <c r="Q132" s="1"/>
  <c r="P131"/>
  <c r="Q131" s="1"/>
  <c r="P130"/>
  <c r="Q130" s="1"/>
  <c r="Q136" s="1"/>
  <c r="L39" i="2" s="1"/>
  <c r="E28" i="3" s="1"/>
  <c r="K130" i="1"/>
  <c r="P127"/>
  <c r="Q127" s="1"/>
  <c r="P126"/>
  <c r="Q126" s="1"/>
  <c r="P125"/>
  <c r="Q125" s="1"/>
  <c r="K125"/>
  <c r="P124"/>
  <c r="Q124" s="1"/>
  <c r="P123"/>
  <c r="Q123" s="1"/>
  <c r="P122"/>
  <c r="Q122" s="1"/>
  <c r="Q128" s="1"/>
  <c r="L38" i="2" s="1"/>
  <c r="E27" i="3" s="1"/>
  <c r="K122" i="1"/>
  <c r="P119"/>
  <c r="Q119" s="1"/>
  <c r="P118"/>
  <c r="Q118" s="1"/>
  <c r="P117"/>
  <c r="Q117" s="1"/>
  <c r="K117"/>
  <c r="P116"/>
  <c r="Q116" s="1"/>
  <c r="P115"/>
  <c r="Q115" s="1"/>
  <c r="P114"/>
  <c r="Q114" s="1"/>
  <c r="Q120" s="1"/>
  <c r="L37" i="2" s="1"/>
  <c r="E26" i="3" s="1"/>
  <c r="K114" i="1"/>
  <c r="P111"/>
  <c r="Q111" s="1"/>
  <c r="P110"/>
  <c r="Q110" s="1"/>
  <c r="P109"/>
  <c r="Q109" s="1"/>
  <c r="K109"/>
  <c r="P108"/>
  <c r="Q108" s="1"/>
  <c r="P107"/>
  <c r="Q107" s="1"/>
  <c r="P106"/>
  <c r="Q106" s="1"/>
  <c r="Q112" s="1"/>
  <c r="L36" i="2" s="1"/>
  <c r="E25" i="3" s="1"/>
  <c r="K106" i="1"/>
  <c r="P103"/>
  <c r="Q103" s="1"/>
  <c r="P102"/>
  <c r="Q102" s="1"/>
  <c r="P101"/>
  <c r="Q101" s="1"/>
  <c r="K101"/>
  <c r="P100"/>
  <c r="Q100" s="1"/>
  <c r="P99"/>
  <c r="Q99" s="1"/>
  <c r="P98"/>
  <c r="Q98" s="1"/>
  <c r="Q104" s="1"/>
  <c r="L35" i="2" s="1"/>
  <c r="E24" i="3" s="1"/>
  <c r="K98" i="1"/>
  <c r="P95"/>
  <c r="Q95" s="1"/>
  <c r="P94"/>
  <c r="Q94" s="1"/>
  <c r="P93"/>
  <c r="Q93" s="1"/>
  <c r="K93"/>
  <c r="P92"/>
  <c r="Q92" s="1"/>
  <c r="P91"/>
  <c r="Q91" s="1"/>
  <c r="P90"/>
  <c r="Q90" s="1"/>
  <c r="Q96" s="1"/>
  <c r="L34" i="2" s="1"/>
  <c r="E23" i="3" s="1"/>
  <c r="K90" i="1"/>
  <c r="P87"/>
  <c r="Q87" s="1"/>
  <c r="P86"/>
  <c r="Q86" s="1"/>
  <c r="P85"/>
  <c r="Q85" s="1"/>
  <c r="K85"/>
  <c r="P84"/>
  <c r="Q84" s="1"/>
  <c r="P83"/>
  <c r="Q83" s="1"/>
  <c r="P82"/>
  <c r="Q82" s="1"/>
  <c r="Q88" s="1"/>
  <c r="L33" i="2" s="1"/>
  <c r="E22" i="3" s="1"/>
  <c r="K82" i="1"/>
  <c r="P79"/>
  <c r="Q79" s="1"/>
  <c r="P78"/>
  <c r="Q78" s="1"/>
  <c r="P77"/>
  <c r="Q77" s="1"/>
  <c r="K77"/>
  <c r="P76"/>
  <c r="Q76" s="1"/>
  <c r="P75"/>
  <c r="Q75" s="1"/>
  <c r="P74"/>
  <c r="Q74" s="1"/>
  <c r="Q80" s="1"/>
  <c r="L32" i="2" s="1"/>
  <c r="E21" i="3" s="1"/>
  <c r="K74" i="1"/>
  <c r="P71"/>
  <c r="Q71" s="1"/>
  <c r="P70"/>
  <c r="Q70" s="1"/>
  <c r="P69"/>
  <c r="Q69" s="1"/>
  <c r="K69"/>
  <c r="P68"/>
  <c r="Q68" s="1"/>
  <c r="P67"/>
  <c r="Q67" s="1"/>
  <c r="P66"/>
  <c r="Q66" s="1"/>
  <c r="Q72" s="1"/>
  <c r="L29" i="2" s="1"/>
  <c r="E18" i="3" s="1"/>
  <c r="K66" i="1"/>
  <c r="P63"/>
  <c r="Q63" s="1"/>
  <c r="P62"/>
  <c r="Q62" s="1"/>
  <c r="P61"/>
  <c r="Q61" s="1"/>
  <c r="K61"/>
  <c r="P55"/>
  <c r="Q55" s="1"/>
  <c r="P54"/>
  <c r="Q54" s="1"/>
  <c r="P53"/>
  <c r="Q53" s="1"/>
  <c r="K53"/>
  <c r="P47"/>
  <c r="Q47" s="1"/>
  <c r="P46"/>
  <c r="Q46" s="1"/>
  <c r="P45"/>
  <c r="Q45" s="1"/>
  <c r="K45"/>
  <c r="P31"/>
  <c r="Q31" s="1"/>
  <c r="P30"/>
  <c r="Q30" s="1"/>
  <c r="P29"/>
  <c r="Q29" s="1"/>
  <c r="K29"/>
  <c r="P28"/>
  <c r="Q28" s="1"/>
  <c r="P27"/>
  <c r="Q27" s="1"/>
  <c r="P26"/>
  <c r="Q26" s="1"/>
  <c r="K26"/>
  <c r="P25"/>
  <c r="Q25" s="1"/>
  <c r="P24"/>
  <c r="Q24" s="1"/>
  <c r="P23"/>
  <c r="Q23" s="1"/>
  <c r="K23"/>
  <c r="P22"/>
  <c r="Q22" s="1"/>
  <c r="P21"/>
  <c r="Q21" s="1"/>
  <c r="P20"/>
  <c r="Q20" s="1"/>
  <c r="K20"/>
  <c r="K17"/>
  <c r="Q17"/>
  <c r="P18"/>
  <c r="Q18" s="1"/>
  <c r="P19"/>
  <c r="Q19" s="1"/>
  <c r="I32"/>
  <c r="G24" i="2" s="1"/>
  <c r="J32" i="1"/>
  <c r="H24" i="2" s="1"/>
  <c r="N24" s="1"/>
  <c r="O32" i="1"/>
  <c r="J24" i="2" s="1"/>
  <c r="F24" l="1"/>
  <c r="C13" i="3" s="1"/>
  <c r="E177" i="1"/>
  <c r="K64"/>
  <c r="I28" i="2" s="1"/>
  <c r="T64" i="1"/>
  <c r="K160"/>
  <c r="I42" i="2" s="1"/>
  <c r="T160" i="1"/>
  <c r="K72"/>
  <c r="I29" i="2" s="1"/>
  <c r="T72" i="1"/>
  <c r="K80"/>
  <c r="I32" i="2" s="1"/>
  <c r="T80" i="1"/>
  <c r="K88"/>
  <c r="I33" i="2" s="1"/>
  <c r="T88" i="1"/>
  <c r="K96"/>
  <c r="I34" i="2" s="1"/>
  <c r="T96" i="1"/>
  <c r="K104"/>
  <c r="I35" i="2" s="1"/>
  <c r="T104" i="1"/>
  <c r="K112"/>
  <c r="I36" i="2" s="1"/>
  <c r="T112" i="1"/>
  <c r="K120"/>
  <c r="I37" i="2" s="1"/>
  <c r="T120" i="1"/>
  <c r="K128"/>
  <c r="I38" i="2" s="1"/>
  <c r="T128" i="1"/>
  <c r="K136"/>
  <c r="I39" i="2" s="1"/>
  <c r="T136" i="1"/>
  <c r="K144"/>
  <c r="I40" i="2" s="1"/>
  <c r="T144" i="1"/>
  <c r="Q176"/>
  <c r="Q64"/>
  <c r="L28" i="2" s="1"/>
  <c r="E17" i="3" s="1"/>
  <c r="K48" i="1"/>
  <c r="I26" i="2" s="1"/>
  <c r="D15" i="3" s="1"/>
  <c r="H15" s="1"/>
  <c r="K152" i="1"/>
  <c r="I41" i="2" s="1"/>
  <c r="T152" i="1"/>
  <c r="Q160"/>
  <c r="L42" i="2" s="1"/>
  <c r="E31" i="3" s="1"/>
  <c r="K168" i="1"/>
  <c r="I43" i="2" s="1"/>
  <c r="D32" i="3" s="1"/>
  <c r="T168" i="1"/>
  <c r="D22" i="3"/>
  <c r="H22" s="1"/>
  <c r="D34"/>
  <c r="I45" i="2"/>
  <c r="D31" i="3"/>
  <c r="F31" s="1"/>
  <c r="Q32" i="4" s="1"/>
  <c r="D18" i="3"/>
  <c r="H18" s="1"/>
  <c r="D21"/>
  <c r="H21" s="1"/>
  <c r="D23"/>
  <c r="H23" s="1"/>
  <c r="D24"/>
  <c r="H24" s="1"/>
  <c r="D25"/>
  <c r="H25" s="1"/>
  <c r="D26"/>
  <c r="H26" s="1"/>
  <c r="D27"/>
  <c r="H27" s="1"/>
  <c r="D28"/>
  <c r="H28" s="1"/>
  <c r="D29"/>
  <c r="H29" s="1"/>
  <c r="E34"/>
  <c r="L45" i="2"/>
  <c r="D30" i="3"/>
  <c r="H30" s="1"/>
  <c r="F21"/>
  <c r="F23"/>
  <c r="F25"/>
  <c r="Q26" i="4" s="1"/>
  <c r="F27" i="3"/>
  <c r="Q28" i="4" s="1"/>
  <c r="F29" i="3"/>
  <c r="Q30" i="4" s="1"/>
  <c r="N28" i="2"/>
  <c r="K28"/>
  <c r="N32"/>
  <c r="K32"/>
  <c r="N34"/>
  <c r="K34"/>
  <c r="N36"/>
  <c r="K36"/>
  <c r="C34" i="3"/>
  <c r="F34" s="1"/>
  <c r="N45" i="2"/>
  <c r="K45"/>
  <c r="K56" i="1"/>
  <c r="I27" i="2" s="1"/>
  <c r="D16" i="3" s="1"/>
  <c r="T56" i="1"/>
  <c r="P72"/>
  <c r="P88"/>
  <c r="P104"/>
  <c r="P120"/>
  <c r="P136"/>
  <c r="P152"/>
  <c r="P168"/>
  <c r="N41" i="2"/>
  <c r="N42"/>
  <c r="N38"/>
  <c r="K33"/>
  <c r="N37"/>
  <c r="K37"/>
  <c r="N43"/>
  <c r="K43"/>
  <c r="T48" i="1"/>
  <c r="P64"/>
  <c r="P80"/>
  <c r="P96"/>
  <c r="P112"/>
  <c r="P128"/>
  <c r="P144"/>
  <c r="Q152"/>
  <c r="L41" i="2" s="1"/>
  <c r="E30" i="3" s="1"/>
  <c r="P160" i="1"/>
  <c r="Q168"/>
  <c r="L43" i="2" s="1"/>
  <c r="E32" i="3" s="1"/>
  <c r="E35" s="1"/>
  <c r="P176" i="1"/>
  <c r="N39" i="2"/>
  <c r="N40"/>
  <c r="K35"/>
  <c r="K29"/>
  <c r="T32" i="1"/>
  <c r="S50"/>
  <c r="U50" s="1"/>
  <c r="Q56"/>
  <c r="L27" i="2" s="1"/>
  <c r="E16" i="3" s="1"/>
  <c r="K27" i="2"/>
  <c r="P56" i="1"/>
  <c r="N26" i="2"/>
  <c r="K26"/>
  <c r="P48" i="1"/>
  <c r="Q48"/>
  <c r="L26" i="2" s="1"/>
  <c r="E15" i="3" s="1"/>
  <c r="F15" s="1"/>
  <c r="Q18" i="4" s="1"/>
  <c r="P40" i="1"/>
  <c r="K25" i="2"/>
  <c r="D14" i="3"/>
  <c r="Q40" i="1"/>
  <c r="S154"/>
  <c r="S34"/>
  <c r="R58"/>
  <c r="R42"/>
  <c r="R146"/>
  <c r="R162"/>
  <c r="R37"/>
  <c r="R38" s="1"/>
  <c r="R39" s="1"/>
  <c r="R50"/>
  <c r="R154"/>
  <c r="R34"/>
  <c r="R59"/>
  <c r="R60" s="1"/>
  <c r="S58"/>
  <c r="S170"/>
  <c r="S157"/>
  <c r="R141"/>
  <c r="R142" s="1"/>
  <c r="R143" s="1"/>
  <c r="R149"/>
  <c r="R150" s="1"/>
  <c r="R151" s="1"/>
  <c r="R165"/>
  <c r="R166" s="1"/>
  <c r="R167" s="1"/>
  <c r="R173"/>
  <c r="R174" s="1"/>
  <c r="R175" s="1"/>
  <c r="S149"/>
  <c r="S152" s="1"/>
  <c r="S165"/>
  <c r="S168" s="1"/>
  <c r="S173"/>
  <c r="S138"/>
  <c r="R157"/>
  <c r="R158" s="1"/>
  <c r="R159" s="1"/>
  <c r="R170"/>
  <c r="S130"/>
  <c r="S141"/>
  <c r="R133"/>
  <c r="R134" s="1"/>
  <c r="R135" s="1"/>
  <c r="R138"/>
  <c r="S122"/>
  <c r="S133"/>
  <c r="R125"/>
  <c r="R126" s="1"/>
  <c r="R127" s="1"/>
  <c r="R130"/>
  <c r="S114"/>
  <c r="S125"/>
  <c r="R117"/>
  <c r="R118" s="1"/>
  <c r="R119" s="1"/>
  <c r="R122"/>
  <c r="S106"/>
  <c r="S117"/>
  <c r="S98"/>
  <c r="R109"/>
  <c r="R110" s="1"/>
  <c r="R111" s="1"/>
  <c r="R114"/>
  <c r="S109"/>
  <c r="S101"/>
  <c r="R106"/>
  <c r="S90"/>
  <c r="R101"/>
  <c r="R102" s="1"/>
  <c r="R103" s="1"/>
  <c r="R93"/>
  <c r="R94" s="1"/>
  <c r="R95" s="1"/>
  <c r="R98"/>
  <c r="S82"/>
  <c r="S93"/>
  <c r="R85"/>
  <c r="R86" s="1"/>
  <c r="R87" s="1"/>
  <c r="R90"/>
  <c r="S53"/>
  <c r="S66"/>
  <c r="S74"/>
  <c r="S85"/>
  <c r="R45"/>
  <c r="R46" s="1"/>
  <c r="R47" s="1"/>
  <c r="R61"/>
  <c r="R62" s="1"/>
  <c r="R63" s="1"/>
  <c r="R69"/>
  <c r="R70" s="1"/>
  <c r="R71" s="1"/>
  <c r="R77"/>
  <c r="R78" s="1"/>
  <c r="R79" s="1"/>
  <c r="R82"/>
  <c r="S45"/>
  <c r="S61"/>
  <c r="S69"/>
  <c r="S77"/>
  <c r="R53"/>
  <c r="R54" s="1"/>
  <c r="R55" s="1"/>
  <c r="R66"/>
  <c r="R74"/>
  <c r="R17"/>
  <c r="R18" s="1"/>
  <c r="R19" s="1"/>
  <c r="S26"/>
  <c r="S23"/>
  <c r="R23"/>
  <c r="R24" s="1"/>
  <c r="R25" s="1"/>
  <c r="S29"/>
  <c r="R29"/>
  <c r="R30" s="1"/>
  <c r="R31" s="1"/>
  <c r="S20"/>
  <c r="R20"/>
  <c r="R21" s="1"/>
  <c r="R22" s="1"/>
  <c r="R26"/>
  <c r="R27" s="1"/>
  <c r="R28" s="1"/>
  <c r="S17"/>
  <c r="U17" s="1"/>
  <c r="Q32"/>
  <c r="K24" i="2"/>
  <c r="K32" i="1"/>
  <c r="I24" i="2" s="1"/>
  <c r="P32" i="1"/>
  <c r="P177" s="1"/>
  <c r="H32" i="3" l="1"/>
  <c r="H35" s="1"/>
  <c r="D35"/>
  <c r="D17"/>
  <c r="F28"/>
  <c r="Q29" i="4" s="1"/>
  <c r="F26" i="3"/>
  <c r="Q27" i="4" s="1"/>
  <c r="F24" i="3"/>
  <c r="Q25" i="4" s="1"/>
  <c r="F22" i="3"/>
  <c r="F18"/>
  <c r="Q21" i="4" s="1"/>
  <c r="S40" i="1"/>
  <c r="U34"/>
  <c r="T177"/>
  <c r="U80"/>
  <c r="R75"/>
  <c r="R76" s="1"/>
  <c r="R83"/>
  <c r="R84" s="1"/>
  <c r="U88"/>
  <c r="S88"/>
  <c r="U96"/>
  <c r="S96"/>
  <c r="R107"/>
  <c r="R108" s="1"/>
  <c r="R123"/>
  <c r="R124" s="1"/>
  <c r="R131"/>
  <c r="R132" s="1"/>
  <c r="U128"/>
  <c r="S128"/>
  <c r="U64"/>
  <c r="S64"/>
  <c r="R155"/>
  <c r="R156" s="1"/>
  <c r="R147"/>
  <c r="R148" s="1"/>
  <c r="S80"/>
  <c r="U48"/>
  <c r="U152"/>
  <c r="U168"/>
  <c r="R64"/>
  <c r="S160"/>
  <c r="S56"/>
  <c r="G34" i="3"/>
  <c r="H34" s="1"/>
  <c r="R67" i="1"/>
  <c r="R68" s="1"/>
  <c r="U72"/>
  <c r="S72"/>
  <c r="R91"/>
  <c r="R92" s="1"/>
  <c r="R99"/>
  <c r="R100" s="1"/>
  <c r="R115"/>
  <c r="R116" s="1"/>
  <c r="U104"/>
  <c r="S104"/>
  <c r="U120"/>
  <c r="S120"/>
  <c r="R139"/>
  <c r="R140" s="1"/>
  <c r="U136"/>
  <c r="S136"/>
  <c r="R171"/>
  <c r="R172" s="1"/>
  <c r="U144"/>
  <c r="S144"/>
  <c r="R163"/>
  <c r="R164" s="1"/>
  <c r="Q35" i="4"/>
  <c r="Q38"/>
  <c r="U112" i="1"/>
  <c r="S112"/>
  <c r="U176"/>
  <c r="S176"/>
  <c r="U56"/>
  <c r="U160"/>
  <c r="U40"/>
  <c r="F32" i="3"/>
  <c r="Q33" i="4" s="1"/>
  <c r="S48" i="1"/>
  <c r="F30" i="3"/>
  <c r="Q31" i="4" s="1"/>
  <c r="R51" i="1"/>
  <c r="R52" s="1"/>
  <c r="F16" i="3"/>
  <c r="Q19" i="4" s="1"/>
  <c r="H16" i="3"/>
  <c r="R43" i="1"/>
  <c r="R44" s="1"/>
  <c r="K177"/>
  <c r="Q177"/>
  <c r="L25" i="2"/>
  <c r="H14" i="3"/>
  <c r="D13"/>
  <c r="R35" i="1"/>
  <c r="R36" s="1"/>
  <c r="R40" s="1"/>
  <c r="R32"/>
  <c r="U32"/>
  <c r="S32"/>
  <c r="F35" i="3"/>
  <c r="Q36" i="4" s="1"/>
  <c r="Q23" s="1"/>
  <c r="H17" i="3" l="1"/>
  <c r="F17"/>
  <c r="Q20" i="4" s="1"/>
  <c r="U177" i="1"/>
  <c r="S177"/>
  <c r="R168"/>
  <c r="R176"/>
  <c r="R144"/>
  <c r="R120"/>
  <c r="R104"/>
  <c r="R96"/>
  <c r="R72"/>
  <c r="R152"/>
  <c r="R160"/>
  <c r="R136"/>
  <c r="R128"/>
  <c r="R112"/>
  <c r="R88"/>
  <c r="R80"/>
  <c r="R56"/>
  <c r="R48"/>
  <c r="E14" i="3"/>
  <c r="F14" s="1"/>
  <c r="Q17" i="4" s="1"/>
  <c r="H13" i="3"/>
  <c r="L24" i="2"/>
  <c r="R177" i="1" l="1"/>
  <c r="E13" i="3"/>
  <c r="F13" s="1"/>
  <c r="Q16" i="4" s="1"/>
  <c r="Q15" s="1"/>
  <c r="Q14" s="1"/>
</calcChain>
</file>

<file path=xl/sharedStrings.xml><?xml version="1.0" encoding="utf-8"?>
<sst xmlns="http://schemas.openxmlformats.org/spreadsheetml/2006/main" count="523" uniqueCount="245">
  <si>
    <t>PEMERINTAH KOTA CIREBON</t>
  </si>
  <si>
    <t>=</t>
  </si>
  <si>
    <t>Propinsi</t>
  </si>
  <si>
    <t>Jawa Barat</t>
  </si>
  <si>
    <t>Kab / Kota</t>
  </si>
  <si>
    <t>Cirebon</t>
  </si>
  <si>
    <t>Bidang</t>
  </si>
  <si>
    <t>Pendidikan</t>
  </si>
  <si>
    <t>Unit Bidang</t>
  </si>
  <si>
    <t>Dinas Pendidikan</t>
  </si>
  <si>
    <t>Sub Unit Bidang</t>
  </si>
  <si>
    <t>TAHUN ANGGARAN 2018</t>
  </si>
  <si>
    <t>No.</t>
  </si>
  <si>
    <t>SALDO AWAL</t>
  </si>
  <si>
    <t>TOKO/CV/PERUSAHAAN</t>
  </si>
  <si>
    <t>PENGELUARAN</t>
  </si>
  <si>
    <t>TANGGAL</t>
  </si>
  <si>
    <t>MERK/TYPE</t>
  </si>
  <si>
    <t>SATUAN</t>
  </si>
  <si>
    <t>JUMLAH</t>
  </si>
  <si>
    <t xml:space="preserve">HARGA </t>
  </si>
  <si>
    <t>NAMA TOKO</t>
  </si>
  <si>
    <t>ALAMAT</t>
  </si>
  <si>
    <t xml:space="preserve">TANGGAL </t>
  </si>
  <si>
    <t>NOMINAL</t>
  </si>
  <si>
    <t>KWITANSI (LUNAS)</t>
  </si>
  <si>
    <t>BARANG</t>
  </si>
  <si>
    <t>HARGA</t>
  </si>
  <si>
    <t>A</t>
  </si>
  <si>
    <t>ALAT TULIS KANTOR</t>
  </si>
  <si>
    <t>B</t>
  </si>
  <si>
    <t>ALAT LISTRIK</t>
  </si>
  <si>
    <t>C</t>
  </si>
  <si>
    <t>MATERAI</t>
  </si>
  <si>
    <t>D</t>
  </si>
  <si>
    <t>PERALATAN DAN BAHAN PEMBERSIH</t>
  </si>
  <si>
    <t>E</t>
  </si>
  <si>
    <t>ISI TABUNG GAS</t>
  </si>
  <si>
    <t>F</t>
  </si>
  <si>
    <t>CETAKAN</t>
  </si>
  <si>
    <t>G</t>
  </si>
  <si>
    <t>BAHAN BAKU BANGUNAN</t>
  </si>
  <si>
    <t>H</t>
  </si>
  <si>
    <t>BIBIT TANAMAN</t>
  </si>
  <si>
    <t>I</t>
  </si>
  <si>
    <t>OBAT-OBATAN</t>
  </si>
  <si>
    <t>J</t>
  </si>
  <si>
    <t>MAMIN PEGAWAI</t>
  </si>
  <si>
    <t>K</t>
  </si>
  <si>
    <t>ALAT RUMAH TANGGA</t>
  </si>
  <si>
    <t>L</t>
  </si>
  <si>
    <t>KELENGKAPAN KOMPUTER</t>
  </si>
  <si>
    <t>M</t>
  </si>
  <si>
    <t>BAHAN PRAKTEK SISWA</t>
  </si>
  <si>
    <t>N</t>
  </si>
  <si>
    <t>ALAT OLAHRAGA</t>
  </si>
  <si>
    <t>O</t>
  </si>
  <si>
    <t>P</t>
  </si>
  <si>
    <t>BAHAN AJAR SISWA (BUKU)</t>
  </si>
  <si>
    <t>Q</t>
  </si>
  <si>
    <t>NON KAPITALISASI</t>
  </si>
  <si>
    <t>JUMLAH SELURUH</t>
  </si>
  <si>
    <t>BUKU PENERIMAAN DAN PENGELUARAN BARANG</t>
  </si>
  <si>
    <t>NAMA BARANG</t>
  </si>
  <si>
    <t>PENGELUARAN BARANG</t>
  </si>
  <si>
    <t>PENERIMAAN BARANG</t>
  </si>
  <si>
    <t>STOK AKHIR</t>
  </si>
  <si>
    <t>REKONSILIASI PERSEDIAAN</t>
  </si>
  <si>
    <t>UPB / NAMA SEKOLAH</t>
  </si>
  <si>
    <t>: ...............................................</t>
  </si>
  <si>
    <t>NO</t>
  </si>
  <si>
    <t>URAIAN</t>
  </si>
  <si>
    <t>MUTASI</t>
  </si>
  <si>
    <t>SALDO/ STOK AKHIR</t>
  </si>
  <si>
    <t xml:space="preserve">PENGADAAN </t>
  </si>
  <si>
    <t xml:space="preserve">PEMAKAIAN </t>
  </si>
  <si>
    <t>8 = (4-7)</t>
  </si>
  <si>
    <t>Persediaan Bahan Habis Pakai</t>
  </si>
  <si>
    <t>Persedian Bahan Matrial</t>
  </si>
  <si>
    <t xml:space="preserve">Mutasi </t>
  </si>
  <si>
    <t>Menurut</t>
  </si>
  <si>
    <t>NO.</t>
  </si>
  <si>
    <t>Penerimaan</t>
  </si>
  <si>
    <t>Pengeluaran</t>
  </si>
  <si>
    <t>hasil</t>
  </si>
  <si>
    <t>Selisih</t>
  </si>
  <si>
    <t>Ket</t>
  </si>
  <si>
    <t>Satuan</t>
  </si>
  <si>
    <t>Jumlah</t>
  </si>
  <si>
    <t>Harga</t>
  </si>
  <si>
    <t>stock</t>
  </si>
  <si>
    <t>Barang</t>
  </si>
  <si>
    <t>opname</t>
  </si>
  <si>
    <t>6 = 4X5</t>
  </si>
  <si>
    <t>17 = 16-13</t>
  </si>
  <si>
    <t>TOTAL PENGELUARAN</t>
  </si>
  <si>
    <t>SDN/SMPN/MTSN……………………………..</t>
  </si>
  <si>
    <t>LAPORAN REKAPITULASI PERSEDIAAN</t>
  </si>
  <si>
    <t>DI LINGKUNGAN DINAS PENDIDIKAN KOTA CIREBON</t>
  </si>
  <si>
    <t>Nama Urusan</t>
  </si>
  <si>
    <t>:</t>
  </si>
  <si>
    <t>Urusan Wajib Pelayanan Dasar</t>
  </si>
  <si>
    <t>Nama Bidang</t>
  </si>
  <si>
    <t>Nama Unit</t>
  </si>
  <si>
    <t>DINAS PENDIDIKAN</t>
  </si>
  <si>
    <t>Nama Sub</t>
  </si>
  <si>
    <t>Metode</t>
  </si>
  <si>
    <t>PERIODIK</t>
  </si>
  <si>
    <t>KODE REK</t>
  </si>
  <si>
    <t>NILAI</t>
  </si>
  <si>
    <t>1.1.7</t>
  </si>
  <si>
    <t>Persediaan</t>
  </si>
  <si>
    <t>1.1.7.1</t>
  </si>
  <si>
    <t>Persediaan Bahan Pakai Habis</t>
  </si>
  <si>
    <t>1.1.7.1.1</t>
  </si>
  <si>
    <t>Persediaan Alat Tulis Kantor</t>
  </si>
  <si>
    <t>1.1.7.1.2</t>
  </si>
  <si>
    <t>0,00</t>
  </si>
  <si>
    <t>1.1.7.1.3</t>
  </si>
  <si>
    <t>Persediaan Alat Listrik dan elektronik ( lampu pijar, battery kering)</t>
  </si>
  <si>
    <t>1.1.7.1.4</t>
  </si>
  <si>
    <t>Persediaan Perangko, materai dan benda pos lainnya</t>
  </si>
  <si>
    <t>1.1.7.1.5</t>
  </si>
  <si>
    <t>Persediaan Peralatan kebersihan dan bahan pembersih</t>
  </si>
  <si>
    <t>1.1.7.1.6</t>
  </si>
  <si>
    <t>Persediaan Isi tabung gas</t>
  </si>
  <si>
    <t>Persediaan Cetakan</t>
  </si>
  <si>
    <t>1.1.7.2</t>
  </si>
  <si>
    <t>Persediaan Bahan/Material</t>
  </si>
  <si>
    <t>1.1.7.2.1</t>
  </si>
  <si>
    <t>Persediaan Bahan baku bangunan</t>
  </si>
  <si>
    <t>1.1.7.2.2</t>
  </si>
  <si>
    <t xml:space="preserve">Persediaan Bahan/bibit tanaman </t>
  </si>
  <si>
    <t>1.1.7.2.3</t>
  </si>
  <si>
    <t>1.1.7.2.4</t>
  </si>
  <si>
    <t>Persediaan Bahan obat-obatan</t>
  </si>
  <si>
    <t>1.1.7.2.5</t>
  </si>
  <si>
    <t>1.1.7.2.6</t>
  </si>
  <si>
    <t>1.1.7.2.7</t>
  </si>
  <si>
    <t>1.1.7.2.8</t>
  </si>
  <si>
    <t>1.1.7.2.9</t>
  </si>
  <si>
    <t>Persediaan Alat Kesehatan/Alat KB</t>
  </si>
  <si>
    <t>1.1.7.2.10</t>
  </si>
  <si>
    <t>1.1.7.2.11</t>
  </si>
  <si>
    <t>1.1.7.2.12</t>
  </si>
  <si>
    <t>Persediaan Peralatan Rumah Tangga</t>
  </si>
  <si>
    <t>Persediaan Bahan Praktik Siswa</t>
  </si>
  <si>
    <t>1.1.7.3</t>
  </si>
  <si>
    <t>1.1.7.3.2</t>
  </si>
  <si>
    <t>Dst……</t>
  </si>
  <si>
    <t>SILISIH                            (LRA-PENGADAAN)</t>
  </si>
  <si>
    <t>CIREBON ,                                         2018</t>
  </si>
  <si>
    <t>Kepala Sekolah,</t>
  </si>
  <si>
    <t>_________________________</t>
  </si>
  <si>
    <t xml:space="preserve">NIP. </t>
  </si>
  <si>
    <t>KET</t>
  </si>
  <si>
    <t>ATK</t>
  </si>
  <si>
    <t>LISTRIK</t>
  </si>
  <si>
    <t>KEBERSIHAN</t>
  </si>
  <si>
    <t>TABUNG GAS</t>
  </si>
  <si>
    <t>BAHAN BANGUNAN</t>
  </si>
  <si>
    <t>OBAT OBATAN</t>
  </si>
  <si>
    <t>RUMTANG</t>
  </si>
  <si>
    <t>KOMPUTER</t>
  </si>
  <si>
    <t>PRAKTEK SISWA</t>
  </si>
  <si>
    <t>ALAT OR</t>
  </si>
  <si>
    <t>BAHAN PELATIHAN</t>
  </si>
  <si>
    <t>PERSEDIAAN BAHAN HABIS PAKAI</t>
  </si>
  <si>
    <t>PERSEDIAAN BAHAN MATERIAL</t>
  </si>
  <si>
    <t>Vol Akhir</t>
  </si>
  <si>
    <t>SUB TOTAL ATK</t>
  </si>
  <si>
    <t>MATERAI, PERANGKO</t>
  </si>
  <si>
    <t>SUB TOTAL KEBERSIHAN</t>
  </si>
  <si>
    <t>SUB TOTAL ISI TABUNG GAS</t>
  </si>
  <si>
    <t>SUB TOTAL CETAKAN</t>
  </si>
  <si>
    <t>SUB TOTAL BAHAN BANGUNAN</t>
  </si>
  <si>
    <t>SUB TOTAL BIBIT TANAMAN</t>
  </si>
  <si>
    <t>SUB TOTAL MAMIN PEGAWAI</t>
  </si>
  <si>
    <t>SUB TOTAL ALAT RUMTANG</t>
  </si>
  <si>
    <t>SUB TOTAL OBAT-OBATAN</t>
  </si>
  <si>
    <t>SUB TOTAL PERLT. KOMPUTER</t>
  </si>
  <si>
    <t>SUB TOTAL PRAKTEK SISWA</t>
  </si>
  <si>
    <t>SUB TOTAL ALAT OLAHRAGA</t>
  </si>
  <si>
    <t>SUB TOTAL BAHAN/PAKAIAN</t>
  </si>
  <si>
    <t>SUB TOTAL BUKU</t>
  </si>
  <si>
    <t>SUB TOTAL NON KAPITALISASI</t>
  </si>
  <si>
    <t>SUB TOTAL MATERAI, PERANGKO</t>
  </si>
  <si>
    <t>BAHAN / PAKAIAN DINAS / PELATIHAN</t>
  </si>
  <si>
    <t>ISI TABUNG GAS/BBM</t>
  </si>
  <si>
    <t>R</t>
  </si>
  <si>
    <t>ALAT PERTANIAN</t>
  </si>
  <si>
    <t>ALAT PERTANIAN/PERBENGKELAN</t>
  </si>
  <si>
    <t>SUB TOTAL ALAT PERTANIAN</t>
  </si>
  <si>
    <t>S</t>
  </si>
  <si>
    <t>ALAT KESEHATAN</t>
  </si>
  <si>
    <t>SUB TOTAL ALAT KESEHATAN</t>
  </si>
  <si>
    <t>SUB TOTAL ALAT LISTRIK</t>
  </si>
  <si>
    <t>BUKU</t>
  </si>
  <si>
    <t>Mengetahui :</t>
  </si>
  <si>
    <t>____________________________</t>
  </si>
  <si>
    <t>NIP.</t>
  </si>
  <si>
    <t>Cirebon, …………………    2018</t>
  </si>
  <si>
    <t>Pengurus Barang,</t>
  </si>
  <si>
    <t>CATATAN :</t>
  </si>
  <si>
    <t>1. Kolom berwarna abu-abu sudah dirumus Mohon Jangan Dihapus</t>
  </si>
  <si>
    <t>2. Apabila baris kurang, Lakukan Insert Rows dan Copy Rumus, jangan ada yang terlewat baris</t>
  </si>
  <si>
    <t>PERANGKO, MATERAI</t>
  </si>
  <si>
    <t>BAHAN / PAKAIAN PELATIHAN/PAKAIAN DINAS</t>
  </si>
  <si>
    <t>BERITA ACARA HASIL STOCK OPNAME FISIK PERSEDIAAN</t>
  </si>
  <si>
    <t>Nama</t>
  </si>
  <si>
    <t>Jabatan</t>
  </si>
  <si>
    <t>Pangkat/Gol</t>
  </si>
  <si>
    <t xml:space="preserve">Nama </t>
  </si>
  <si>
    <t>dengan hasil sebagai berikut :</t>
  </si>
  <si>
    <t>Pada hari ini, ……………….  tanggal ………………..  Bulan ………………….. Tahun Dua Ribu Delapan Belas (…………… 2018), kami yang bertanda tangan dibawah ini:</t>
  </si>
  <si>
    <t>:   Pengurus Barang</t>
  </si>
  <si>
    <t>:   Kepala  …………………...</t>
  </si>
  <si>
    <t>:   ……………………………………………</t>
  </si>
  <si>
    <t>Telah melakukan pemeriksaan physik (stock opname) Persediaan pada sekolah …………………………….  Kota Cirebon</t>
  </si>
  <si>
    <t>_________________________________</t>
  </si>
  <si>
    <t>Cirebon,                                    2018</t>
  </si>
  <si>
    <t>__________________________________</t>
  </si>
  <si>
    <t>Non Kapitalisasi</t>
  </si>
  <si>
    <t>_____________________</t>
  </si>
  <si>
    <t>PERIODE</t>
  </si>
  <si>
    <t xml:space="preserve">3. Tidak Diperkenankan untuk Menghapus Baris  (delete rows) karena dapat merubah rumus </t>
  </si>
  <si>
    <t>Persediaan Bahan Makanan Pokok (Mamin)</t>
  </si>
  <si>
    <t>Persediaan Kelengkapan Komputer</t>
  </si>
  <si>
    <t>Persediaan Alat Olahraga</t>
  </si>
  <si>
    <t>Persediaan Bahan/Pakaian Pelatihan/Pakaian Dinas</t>
  </si>
  <si>
    <t>Persediaan Bahan Ajar Siswa</t>
  </si>
  <si>
    <t>Persediaan Alat Pertanian/Perbenngkelan</t>
  </si>
  <si>
    <t>Mengetahui,</t>
  </si>
  <si>
    <t>Kepala …………………………..</t>
  </si>
  <si>
    <t>CIREBON ,                                 2018</t>
  </si>
  <si>
    <t xml:space="preserve">Jumlah </t>
  </si>
  <si>
    <t>PERSEDIAAN BARANG DAERAH GUDANG BOS PUSAT TRIWULAN 3</t>
  </si>
  <si>
    <t>SALDO AWAL Per  1 Juli 2018</t>
  </si>
  <si>
    <t>Persediaan Per 30 September  2018</t>
  </si>
  <si>
    <t xml:space="preserve">PERIODE :  1 Juli  - 30 September  2018  (TRIWULAN 3)     </t>
  </si>
  <si>
    <t>: 1  Juli - 30 September  2018</t>
  </si>
  <si>
    <t>ANGGARAN KAS (LRA) TRIWULAN 3</t>
  </si>
  <si>
    <t>DANA BOS PUSAT TRIWULAN 3  TAHUN 2018</t>
  </si>
  <si>
    <t>POSISI : 1  Juli  - 30 September 2018</t>
  </si>
  <si>
    <t xml:space="preserve">BOS PUSAT TRIWULAN 3  </t>
  </si>
</sst>
</file>

<file path=xl/styles.xml><?xml version="1.0" encoding="utf-8"?>
<styleSheet xmlns="http://schemas.openxmlformats.org/spreadsheetml/2006/main">
  <numFmts count="5">
    <numFmt numFmtId="42" formatCode="_(&quot;Rp&quot;* #,##0_);_(&quot;Rp&quot;* \(#,##0\);_(&quot;Rp&quot;* &quot;-&quot;_);_(@_)"/>
    <numFmt numFmtId="41" formatCode="_(* #,##0_);_(* \(#,##0\);_(* &quot;-&quot;_);_(@_)"/>
    <numFmt numFmtId="164" formatCode="0000"/>
    <numFmt numFmtId="165" formatCode="[$-421]dd\ mmmm\ yyyy;@"/>
    <numFmt numFmtId="166" formatCode="_(* #,##0.00_);_(* \(#,##0.00\);_(* &quot;-&quot;_);_(@_)"/>
  </numFmts>
  <fonts count="25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rgb="FF000000"/>
      <name val="Tahoma"/>
      <family val="2"/>
    </font>
    <font>
      <sz val="14"/>
      <color rgb="FF000000"/>
      <name val="Tahoma"/>
      <family val="2"/>
    </font>
    <font>
      <sz val="10"/>
      <color rgb="FF000000"/>
      <name val="Tahoma"/>
      <family val="2"/>
    </font>
    <font>
      <sz val="9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9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b/>
      <sz val="9"/>
      <color theme="1"/>
      <name val="Arial Narrow"/>
      <family val="2"/>
    </font>
    <font>
      <i/>
      <sz val="9"/>
      <color theme="1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sz val="10"/>
      <color indexed="8"/>
      <name val="Cambria"/>
      <family val="1"/>
      <scheme val="major"/>
    </font>
    <font>
      <sz val="10"/>
      <name val="Cambria"/>
      <family val="1"/>
      <scheme val="major"/>
    </font>
    <font>
      <b/>
      <sz val="13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3"/>
      <color theme="1"/>
      <name val="Arial Narrow"/>
      <family val="2"/>
    </font>
    <font>
      <sz val="8"/>
      <color theme="1"/>
      <name val="Arial Narrow"/>
      <family val="2"/>
    </font>
  </fonts>
  <fills count="1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41" fontId="1" fillId="0" borderId="0" applyFont="0" applyFill="0" applyBorder="0" applyAlignment="0" applyProtection="0"/>
    <xf numFmtId="0" fontId="4" fillId="6" borderId="0">
      <alignment horizontal="center" vertical="center"/>
    </xf>
    <xf numFmtId="0" fontId="5" fillId="6" borderId="0">
      <alignment horizontal="center" vertical="center"/>
    </xf>
    <xf numFmtId="0" fontId="6" fillId="6" borderId="0">
      <alignment horizontal="center" vertical="top"/>
    </xf>
    <xf numFmtId="0" fontId="7" fillId="6" borderId="0">
      <alignment horizontal="left" vertical="center"/>
    </xf>
    <xf numFmtId="0" fontId="7" fillId="7" borderId="0">
      <alignment horizontal="center" vertical="center"/>
    </xf>
    <xf numFmtId="0" fontId="8" fillId="8" borderId="0">
      <alignment horizontal="left" vertical="center"/>
    </xf>
    <xf numFmtId="0" fontId="8" fillId="8" borderId="0">
      <alignment horizontal="left" vertical="center"/>
    </xf>
    <xf numFmtId="0" fontId="8" fillId="9" borderId="0">
      <alignment horizontal="left" vertical="center"/>
    </xf>
    <xf numFmtId="0" fontId="8" fillId="9" borderId="0">
      <alignment horizontal="left" vertical="center"/>
    </xf>
    <xf numFmtId="0" fontId="8" fillId="6" borderId="0">
      <alignment horizontal="left" vertical="center"/>
    </xf>
    <xf numFmtId="0" fontId="8" fillId="6" borderId="0">
      <alignment horizontal="left" vertical="center"/>
    </xf>
    <xf numFmtId="0" fontId="8" fillId="6" borderId="0">
      <alignment horizontal="right" vertical="center"/>
    </xf>
    <xf numFmtId="0" fontId="8" fillId="9" borderId="0">
      <alignment horizontal="right" vertical="center"/>
    </xf>
    <xf numFmtId="0" fontId="8" fillId="6" borderId="0">
      <alignment horizontal="left" vertical="top"/>
    </xf>
    <xf numFmtId="0" fontId="8" fillId="6" borderId="0">
      <alignment horizontal="left" vertical="top"/>
    </xf>
    <xf numFmtId="0" fontId="8" fillId="6" borderId="0">
      <alignment horizontal="left"/>
    </xf>
    <xf numFmtId="0" fontId="8" fillId="6" borderId="0">
      <alignment horizontal="left" vertical="top"/>
    </xf>
  </cellStyleXfs>
  <cellXfs count="322">
    <xf numFmtId="0" fontId="0" fillId="0" borderId="0" xfId="0"/>
    <xf numFmtId="0" fontId="2" fillId="0" borderId="0" xfId="0" applyFont="1"/>
    <xf numFmtId="0" fontId="2" fillId="0" borderId="3" xfId="0" applyFont="1" applyBorder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wrapText="1"/>
    </xf>
    <xf numFmtId="0" fontId="7" fillId="6" borderId="0" xfId="5" applyAlignment="1">
      <alignment horizontal="left" vertical="center" wrapText="1"/>
    </xf>
    <xf numFmtId="0" fontId="11" fillId="5" borderId="0" xfId="0" applyFont="1" applyFill="1"/>
    <xf numFmtId="0" fontId="11" fillId="0" borderId="0" xfId="0" applyFont="1"/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0" fillId="0" borderId="0" xfId="0" quotePrefix="1" applyFont="1" applyFill="1" applyAlignment="1">
      <alignment horizontal="center" vertical="center"/>
    </xf>
    <xf numFmtId="164" fontId="12" fillId="0" borderId="0" xfId="0" applyNumberFormat="1" applyFont="1" applyFill="1" applyAlignment="1">
      <alignment horizontal="center" vertical="center"/>
    </xf>
    <xf numFmtId="164" fontId="12" fillId="0" borderId="0" xfId="0" quotePrefix="1" applyNumberFormat="1" applyFont="1" applyFill="1" applyAlignment="1">
      <alignment horizontal="center" vertical="center"/>
    </xf>
    <xf numFmtId="165" fontId="13" fillId="2" borderId="2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42" fontId="13" fillId="2" borderId="2" xfId="0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165" fontId="13" fillId="2" borderId="4" xfId="0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42" fontId="13" fillId="2" borderId="4" xfId="0" applyNumberFormat="1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42" fontId="11" fillId="5" borderId="25" xfId="0" applyNumberFormat="1" applyFont="1" applyFill="1" applyBorder="1"/>
    <xf numFmtId="0" fontId="11" fillId="0" borderId="9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2" fontId="11" fillId="5" borderId="7" xfId="0" applyNumberFormat="1" applyFont="1" applyFill="1" applyBorder="1"/>
    <xf numFmtId="42" fontId="13" fillId="5" borderId="7" xfId="0" applyNumberFormat="1" applyFont="1" applyFill="1" applyBorder="1" applyAlignment="1">
      <alignment horizontal="center" vertical="center"/>
    </xf>
    <xf numFmtId="42" fontId="13" fillId="5" borderId="12" xfId="0" applyNumberFormat="1" applyFont="1" applyFill="1" applyBorder="1"/>
    <xf numFmtId="42" fontId="13" fillId="5" borderId="8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165" fontId="11" fillId="0" borderId="0" xfId="0" applyNumberFormat="1" applyFont="1"/>
    <xf numFmtId="0" fontId="11" fillId="0" borderId="0" xfId="0" applyFont="1" applyAlignment="1">
      <alignment horizontal="center" vertical="center"/>
    </xf>
    <xf numFmtId="42" fontId="11" fillId="0" borderId="0" xfId="0" applyNumberFormat="1" applyFont="1"/>
    <xf numFmtId="0" fontId="3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left" vertical="center"/>
    </xf>
    <xf numFmtId="41" fontId="2" fillId="5" borderId="3" xfId="0" applyNumberFormat="1" applyFont="1" applyFill="1" applyBorder="1" applyAlignment="1">
      <alignment horizontal="center" vertical="center"/>
    </xf>
    <xf numFmtId="41" fontId="2" fillId="5" borderId="3" xfId="1" applyFont="1" applyFill="1" applyBorder="1" applyAlignment="1">
      <alignment horizontal="center" vertical="center"/>
    </xf>
    <xf numFmtId="41" fontId="2" fillId="0" borderId="3" xfId="1" applyFont="1" applyBorder="1" applyAlignment="1">
      <alignment horizontal="center" vertical="center"/>
    </xf>
    <xf numFmtId="41" fontId="2" fillId="0" borderId="3" xfId="0" applyNumberFormat="1" applyFont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41" fontId="3" fillId="5" borderId="3" xfId="0" applyNumberFormat="1" applyFont="1" applyFill="1" applyBorder="1" applyAlignment="1">
      <alignment horizontal="center" vertical="center"/>
    </xf>
    <xf numFmtId="0" fontId="2" fillId="5" borderId="3" xfId="0" applyFont="1" applyFill="1" applyBorder="1"/>
    <xf numFmtId="0" fontId="2" fillId="5" borderId="3" xfId="0" applyFont="1" applyFill="1" applyBorder="1" applyAlignment="1">
      <alignment horizontal="center"/>
    </xf>
    <xf numFmtId="0" fontId="2" fillId="0" borderId="4" xfId="0" applyFont="1" applyBorder="1"/>
    <xf numFmtId="0" fontId="14" fillId="3" borderId="1" xfId="0" applyFont="1" applyFill="1" applyBorder="1" applyAlignment="1">
      <alignment horizontal="center" vertical="center"/>
    </xf>
    <xf numFmtId="0" fontId="13" fillId="0" borderId="0" xfId="0" applyFont="1"/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left" vertical="center"/>
    </xf>
    <xf numFmtId="42" fontId="11" fillId="4" borderId="1" xfId="0" applyNumberFormat="1" applyFont="1" applyFill="1" applyBorder="1"/>
    <xf numFmtId="42" fontId="13" fillId="4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42" fontId="11" fillId="5" borderId="1" xfId="0" applyNumberFormat="1" applyFont="1" applyFill="1" applyBorder="1"/>
    <xf numFmtId="42" fontId="11" fillId="0" borderId="1" xfId="0" applyNumberFormat="1" applyFont="1" applyBorder="1"/>
    <xf numFmtId="0" fontId="8" fillId="6" borderId="0" xfId="15" applyAlignment="1">
      <alignment horizontal="left" vertical="top" wrapText="1"/>
    </xf>
    <xf numFmtId="0" fontId="8" fillId="6" borderId="0" xfId="16" applyAlignment="1">
      <alignment horizontal="left" vertical="top" wrapText="1"/>
    </xf>
    <xf numFmtId="0" fontId="9" fillId="6" borderId="0" xfId="17" applyFont="1" applyAlignment="1">
      <alignment horizontal="left" vertical="center" wrapText="1"/>
    </xf>
    <xf numFmtId="0" fontId="8" fillId="6" borderId="0" xfId="18" applyAlignment="1">
      <alignment horizontal="left" vertical="top" wrapText="1"/>
    </xf>
    <xf numFmtId="0" fontId="6" fillId="6" borderId="0" xfId="4" applyAlignment="1">
      <alignment horizontal="center" vertical="top" wrapText="1"/>
    </xf>
    <xf numFmtId="0" fontId="16" fillId="0" borderId="0" xfId="0" applyFont="1" applyFill="1" applyAlignment="1">
      <alignment vertical="center"/>
    </xf>
    <xf numFmtId="42" fontId="11" fillId="10" borderId="9" xfId="0" applyNumberFormat="1" applyFont="1" applyFill="1" applyBorder="1"/>
    <xf numFmtId="42" fontId="11" fillId="10" borderId="3" xfId="0" applyNumberFormat="1" applyFont="1" applyFill="1" applyBorder="1"/>
    <xf numFmtId="42" fontId="11" fillId="10" borderId="10" xfId="0" applyNumberFormat="1" applyFont="1" applyFill="1" applyBorder="1"/>
    <xf numFmtId="165" fontId="13" fillId="2" borderId="35" xfId="0" applyNumberFormat="1" applyFont="1" applyFill="1" applyBorder="1" applyAlignment="1">
      <alignment horizontal="center"/>
    </xf>
    <xf numFmtId="165" fontId="13" fillId="2" borderId="36" xfId="0" applyNumberFormat="1" applyFont="1" applyFill="1" applyBorder="1" applyAlignment="1">
      <alignment horizontal="center"/>
    </xf>
    <xf numFmtId="0" fontId="13" fillId="3" borderId="37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165" fontId="11" fillId="0" borderId="39" xfId="0" quotePrefix="1" applyNumberFormat="1" applyFont="1" applyBorder="1"/>
    <xf numFmtId="165" fontId="11" fillId="0" borderId="38" xfId="0" applyNumberFormat="1" applyFont="1" applyBorder="1"/>
    <xf numFmtId="165" fontId="11" fillId="0" borderId="40" xfId="0" applyNumberFormat="1" applyFont="1" applyBorder="1"/>
    <xf numFmtId="0" fontId="13" fillId="3" borderId="11" xfId="0" applyFont="1" applyFill="1" applyBorder="1" applyAlignment="1">
      <alignment horizontal="center"/>
    </xf>
    <xf numFmtId="0" fontId="13" fillId="3" borderId="12" xfId="0" applyFont="1" applyFill="1" applyBorder="1"/>
    <xf numFmtId="165" fontId="13" fillId="3" borderId="12" xfId="0" applyNumberFormat="1" applyFont="1" applyFill="1" applyBorder="1"/>
    <xf numFmtId="0" fontId="13" fillId="3" borderId="12" xfId="0" applyFont="1" applyFill="1" applyBorder="1" applyAlignment="1">
      <alignment horizontal="center" vertical="center"/>
    </xf>
    <xf numFmtId="42" fontId="13" fillId="3" borderId="12" xfId="0" applyNumberFormat="1" applyFont="1" applyFill="1" applyBorder="1"/>
    <xf numFmtId="0" fontId="13" fillId="3" borderId="32" xfId="0" applyFont="1" applyFill="1" applyBorder="1"/>
    <xf numFmtId="165" fontId="13" fillId="3" borderId="11" xfId="0" applyNumberFormat="1" applyFont="1" applyFill="1" applyBorder="1"/>
    <xf numFmtId="0" fontId="13" fillId="3" borderId="12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165" fontId="11" fillId="2" borderId="8" xfId="0" applyNumberFormat="1" applyFont="1" applyFill="1" applyBorder="1"/>
    <xf numFmtId="0" fontId="11" fillId="2" borderId="8" xfId="0" applyFont="1" applyFill="1" applyBorder="1"/>
    <xf numFmtId="0" fontId="11" fillId="2" borderId="8" xfId="0" applyFont="1" applyFill="1" applyBorder="1" applyAlignment="1">
      <alignment horizontal="center" vertical="center"/>
    </xf>
    <xf numFmtId="42" fontId="11" fillId="2" borderId="8" xfId="0" applyNumberFormat="1" applyFont="1" applyFill="1" applyBorder="1"/>
    <xf numFmtId="42" fontId="13" fillId="2" borderId="8" xfId="0" applyNumberFormat="1" applyFont="1" applyFill="1" applyBorder="1" applyAlignment="1">
      <alignment horizontal="center" vertical="center"/>
    </xf>
    <xf numFmtId="0" fontId="11" fillId="2" borderId="34" xfId="0" applyFont="1" applyFill="1" applyBorder="1"/>
    <xf numFmtId="165" fontId="11" fillId="2" borderId="42" xfId="0" applyNumberFormat="1" applyFont="1" applyFill="1" applyBorder="1"/>
    <xf numFmtId="0" fontId="13" fillId="5" borderId="3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left" vertical="center"/>
    </xf>
    <xf numFmtId="165" fontId="13" fillId="5" borderId="3" xfId="0" applyNumberFormat="1" applyFont="1" applyFill="1" applyBorder="1" applyAlignment="1">
      <alignment horizontal="center" vertical="center"/>
    </xf>
    <xf numFmtId="42" fontId="13" fillId="5" borderId="3" xfId="0" applyNumberFormat="1" applyFont="1" applyFill="1" applyBorder="1" applyAlignment="1">
      <alignment horizontal="center" vertical="center"/>
    </xf>
    <xf numFmtId="165" fontId="13" fillId="5" borderId="38" xfId="0" applyNumberFormat="1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left" vertical="center"/>
    </xf>
    <xf numFmtId="165" fontId="13" fillId="5" borderId="10" xfId="0" applyNumberFormat="1" applyFont="1" applyFill="1" applyBorder="1" applyAlignment="1">
      <alignment horizontal="center" vertical="center"/>
    </xf>
    <xf numFmtId="42" fontId="13" fillId="5" borderId="10" xfId="0" applyNumberFormat="1" applyFont="1" applyFill="1" applyBorder="1" applyAlignment="1">
      <alignment horizontal="center" vertical="center"/>
    </xf>
    <xf numFmtId="0" fontId="13" fillId="5" borderId="31" xfId="0" applyFont="1" applyFill="1" applyBorder="1" applyAlignment="1">
      <alignment horizontal="center" vertical="center"/>
    </xf>
    <xf numFmtId="165" fontId="13" fillId="5" borderId="40" xfId="0" applyNumberFormat="1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left" vertical="center"/>
    </xf>
    <xf numFmtId="165" fontId="13" fillId="5" borderId="7" xfId="0" applyNumberFormat="1" applyFont="1" applyFill="1" applyBorder="1" applyAlignment="1">
      <alignment horizontal="center" vertical="center"/>
    </xf>
    <xf numFmtId="0" fontId="13" fillId="5" borderId="33" xfId="0" applyFont="1" applyFill="1" applyBorder="1" applyAlignment="1">
      <alignment horizontal="center" vertical="center"/>
    </xf>
    <xf numFmtId="165" fontId="13" fillId="5" borderId="41" xfId="0" applyNumberFormat="1" applyFont="1" applyFill="1" applyBorder="1" applyAlignment="1">
      <alignment horizontal="center" vertical="center"/>
    </xf>
    <xf numFmtId="42" fontId="13" fillId="3" borderId="32" xfId="0" applyNumberFormat="1" applyFont="1" applyFill="1" applyBorder="1"/>
    <xf numFmtId="42" fontId="11" fillId="5" borderId="27" xfId="0" applyNumberFormat="1" applyFont="1" applyFill="1" applyBorder="1"/>
    <xf numFmtId="42" fontId="11" fillId="5" borderId="43" xfId="0" applyNumberFormat="1" applyFont="1" applyFill="1" applyBorder="1"/>
    <xf numFmtId="42" fontId="13" fillId="5" borderId="6" xfId="0" applyNumberFormat="1" applyFont="1" applyFill="1" applyBorder="1" applyAlignment="1">
      <alignment horizontal="center" vertical="center"/>
    </xf>
    <xf numFmtId="42" fontId="11" fillId="5" borderId="10" xfId="0" applyNumberFormat="1" applyFont="1" applyFill="1" applyBorder="1"/>
    <xf numFmtId="42" fontId="11" fillId="5" borderId="9" xfId="0" applyNumberFormat="1" applyFont="1" applyFill="1" applyBorder="1"/>
    <xf numFmtId="0" fontId="3" fillId="0" borderId="0" xfId="0" applyFont="1"/>
    <xf numFmtId="0" fontId="13" fillId="5" borderId="0" xfId="0" applyFont="1" applyFill="1"/>
    <xf numFmtId="37" fontId="13" fillId="2" borderId="8" xfId="0" applyNumberFormat="1" applyFont="1" applyFill="1" applyBorder="1" applyAlignment="1">
      <alignment horizontal="center" vertical="center"/>
    </xf>
    <xf numFmtId="37" fontId="13" fillId="3" borderId="12" xfId="0" applyNumberFormat="1" applyFont="1" applyFill="1" applyBorder="1"/>
    <xf numFmtId="42" fontId="13" fillId="3" borderId="11" xfId="0" applyNumberFormat="1" applyFont="1" applyFill="1" applyBorder="1"/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5" borderId="3" xfId="0" applyFont="1" applyFill="1" applyBorder="1"/>
    <xf numFmtId="0" fontId="3" fillId="0" borderId="3" xfId="0" applyFont="1" applyBorder="1" applyAlignment="1"/>
    <xf numFmtId="0" fontId="17" fillId="0" borderId="0" xfId="0" applyFont="1" applyAlignment="1">
      <alignment vertical="center"/>
    </xf>
    <xf numFmtId="0" fontId="17" fillId="5" borderId="0" xfId="0" applyFont="1" applyFill="1" applyAlignment="1">
      <alignment vertical="center"/>
    </xf>
    <xf numFmtId="0" fontId="18" fillId="5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5" borderId="0" xfId="0" applyFont="1" applyFill="1" applyAlignment="1">
      <alignment vertical="center"/>
    </xf>
    <xf numFmtId="0" fontId="20" fillId="5" borderId="0" xfId="0" applyFont="1" applyFill="1" applyAlignment="1">
      <alignment horizontal="left" vertical="center"/>
    </xf>
    <xf numFmtId="0" fontId="17" fillId="5" borderId="0" xfId="0" applyFont="1" applyFill="1" applyAlignment="1">
      <alignment horizontal="right" vertical="center"/>
    </xf>
    <xf numFmtId="0" fontId="18" fillId="0" borderId="0" xfId="0" applyFont="1"/>
    <xf numFmtId="0" fontId="18" fillId="5" borderId="0" xfId="0" applyFont="1" applyFill="1"/>
    <xf numFmtId="41" fontId="18" fillId="5" borderId="0" xfId="1" applyFont="1" applyFill="1"/>
    <xf numFmtId="41" fontId="18" fillId="5" borderId="0" xfId="0" applyNumberFormat="1" applyFont="1" applyFill="1"/>
    <xf numFmtId="0" fontId="22" fillId="0" borderId="0" xfId="0" applyFont="1"/>
    <xf numFmtId="0" fontId="22" fillId="5" borderId="0" xfId="0" applyFont="1" applyFill="1"/>
    <xf numFmtId="42" fontId="2" fillId="0" borderId="3" xfId="0" applyNumberFormat="1" applyFont="1" applyBorder="1"/>
    <xf numFmtId="42" fontId="2" fillId="5" borderId="3" xfId="1" applyNumberFormat="1" applyFont="1" applyFill="1" applyBorder="1" applyAlignment="1">
      <alignment horizontal="center" vertical="center"/>
    </xf>
    <xf numFmtId="42" fontId="3" fillId="5" borderId="3" xfId="0" applyNumberFormat="1" applyFont="1" applyFill="1" applyBorder="1" applyAlignment="1">
      <alignment horizontal="center" vertical="center"/>
    </xf>
    <xf numFmtId="41" fontId="2" fillId="0" borderId="0" xfId="0" applyNumberFormat="1" applyFont="1" applyAlignment="1">
      <alignment horizontal="center"/>
    </xf>
    <xf numFmtId="41" fontId="2" fillId="5" borderId="3" xfId="1" applyNumberFormat="1" applyFont="1" applyFill="1" applyBorder="1" applyAlignment="1">
      <alignment horizontal="center" vertical="center"/>
    </xf>
    <xf numFmtId="41" fontId="2" fillId="0" borderId="3" xfId="0" applyNumberFormat="1" applyFont="1" applyBorder="1"/>
    <xf numFmtId="0" fontId="3" fillId="11" borderId="2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/>
    </xf>
    <xf numFmtId="0" fontId="2" fillId="12" borderId="21" xfId="0" applyFont="1" applyFill="1" applyBorder="1" applyAlignment="1">
      <alignment horizontal="center"/>
    </xf>
    <xf numFmtId="0" fontId="2" fillId="12" borderId="22" xfId="0" applyFont="1" applyFill="1" applyBorder="1" applyAlignment="1">
      <alignment horizontal="center"/>
    </xf>
    <xf numFmtId="0" fontId="2" fillId="12" borderId="23" xfId="0" applyFont="1" applyFill="1" applyBorder="1" applyAlignment="1">
      <alignment horizontal="center"/>
    </xf>
    <xf numFmtId="42" fontId="2" fillId="5" borderId="3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5" borderId="1" xfId="0" applyFont="1" applyFill="1" applyBorder="1"/>
    <xf numFmtId="0" fontId="2" fillId="0" borderId="1" xfId="0" applyFont="1" applyBorder="1"/>
    <xf numFmtId="0" fontId="11" fillId="5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42" fontId="13" fillId="4" borderId="1" xfId="0" applyNumberFormat="1" applyFont="1" applyFill="1" applyBorder="1"/>
    <xf numFmtId="0" fontId="11" fillId="3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horizontal="center" vertical="center"/>
    </xf>
    <xf numFmtId="42" fontId="13" fillId="3" borderId="1" xfId="0" applyNumberFormat="1" applyFont="1" applyFill="1" applyBorder="1" applyAlignment="1">
      <alignment vertical="center"/>
    </xf>
    <xf numFmtId="0" fontId="24" fillId="0" borderId="1" xfId="0" applyFont="1" applyBorder="1"/>
    <xf numFmtId="0" fontId="8" fillId="6" borderId="13" xfId="11" applyBorder="1" applyAlignment="1">
      <alignment horizontal="left" vertical="center" wrapText="1"/>
    </xf>
    <xf numFmtId="0" fontId="8" fillId="6" borderId="17" xfId="11" applyBorder="1" applyAlignment="1">
      <alignment horizontal="left" vertical="center" wrapText="1"/>
    </xf>
    <xf numFmtId="0" fontId="8" fillId="6" borderId="18" xfId="11" applyBorder="1" applyAlignment="1">
      <alignment horizontal="left" vertical="center" wrapText="1"/>
    </xf>
    <xf numFmtId="0" fontId="8" fillId="6" borderId="13" xfId="12" applyBorder="1" applyAlignment="1">
      <alignment horizontal="left" vertical="center" wrapText="1"/>
    </xf>
    <xf numFmtId="0" fontId="8" fillId="6" borderId="17" xfId="12" applyBorder="1" applyAlignment="1">
      <alignment horizontal="left" vertical="center" wrapText="1"/>
    </xf>
    <xf numFmtId="0" fontId="8" fillId="6" borderId="18" xfId="12" applyBorder="1" applyAlignment="1">
      <alignment horizontal="left" vertical="center" wrapText="1"/>
    </xf>
    <xf numFmtId="166" fontId="8" fillId="6" borderId="13" xfId="1" applyNumberFormat="1" applyFont="1" applyFill="1" applyBorder="1" applyAlignment="1">
      <alignment horizontal="right" vertical="center" wrapText="1"/>
    </xf>
    <xf numFmtId="166" fontId="8" fillId="6" borderId="17" xfId="1" applyNumberFormat="1" applyFont="1" applyFill="1" applyBorder="1" applyAlignment="1">
      <alignment horizontal="right" vertical="center" wrapText="1"/>
    </xf>
    <xf numFmtId="166" fontId="8" fillId="6" borderId="18" xfId="1" applyNumberFormat="1" applyFont="1" applyFill="1" applyBorder="1" applyAlignment="1">
      <alignment horizontal="right" vertical="center" wrapText="1"/>
    </xf>
    <xf numFmtId="42" fontId="13" fillId="3" borderId="1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" fontId="13" fillId="3" borderId="12" xfId="0" applyNumberFormat="1" applyFont="1" applyFill="1" applyBorder="1" applyAlignment="1">
      <alignment horizontal="center"/>
    </xf>
    <xf numFmtId="37" fontId="13" fillId="3" borderId="12" xfId="0" applyNumberFormat="1" applyFont="1" applyFill="1" applyBorder="1" applyAlignment="1">
      <alignment horizontal="center"/>
    </xf>
    <xf numFmtId="42" fontId="13" fillId="2" borderId="3" xfId="0" applyNumberFormat="1" applyFont="1" applyFill="1" applyBorder="1" applyAlignment="1">
      <alignment horizontal="center" vertical="center" wrapText="1"/>
    </xf>
    <xf numFmtId="42" fontId="13" fillId="2" borderId="4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41" fontId="13" fillId="2" borderId="8" xfId="0" applyNumberFormat="1" applyFont="1" applyFill="1" applyBorder="1" applyAlignment="1">
      <alignment horizontal="center" vertical="center"/>
    </xf>
    <xf numFmtId="41" fontId="13" fillId="3" borderId="12" xfId="0" applyNumberFormat="1" applyFont="1" applyFill="1" applyBorder="1"/>
    <xf numFmtId="41" fontId="13" fillId="5" borderId="10" xfId="0" applyNumberFormat="1" applyFont="1" applyFill="1" applyBorder="1" applyAlignment="1">
      <alignment horizontal="left" vertical="center"/>
    </xf>
    <xf numFmtId="41" fontId="13" fillId="5" borderId="7" xfId="0" applyNumberFormat="1" applyFont="1" applyFill="1" applyBorder="1" applyAlignment="1">
      <alignment horizontal="left" vertical="center"/>
    </xf>
    <xf numFmtId="42" fontId="13" fillId="5" borderId="10" xfId="0" applyNumberFormat="1" applyFont="1" applyFill="1" applyBorder="1" applyAlignment="1">
      <alignment horizontal="left" vertical="center"/>
    </xf>
    <xf numFmtId="42" fontId="13" fillId="5" borderId="7" xfId="0" applyNumberFormat="1" applyFont="1" applyFill="1" applyBorder="1" applyAlignment="1">
      <alignment horizontal="left" vertical="center"/>
    </xf>
    <xf numFmtId="42" fontId="11" fillId="10" borderId="9" xfId="0" applyNumberFormat="1" applyFont="1" applyFill="1" applyBorder="1" applyAlignment="1">
      <alignment horizontal="center" vertical="center"/>
    </xf>
    <xf numFmtId="42" fontId="11" fillId="10" borderId="3" xfId="0" applyNumberFormat="1" applyFont="1" applyFill="1" applyBorder="1" applyAlignment="1">
      <alignment horizontal="center" vertical="center"/>
    </xf>
    <xf numFmtId="42" fontId="11" fillId="10" borderId="10" xfId="0" applyNumberFormat="1" applyFont="1" applyFill="1" applyBorder="1" applyAlignment="1">
      <alignment horizontal="center" vertical="center"/>
    </xf>
    <xf numFmtId="0" fontId="13" fillId="2" borderId="44" xfId="0" applyFont="1" applyFill="1" applyBorder="1" applyAlignment="1">
      <alignment horizontal="center"/>
    </xf>
    <xf numFmtId="0" fontId="13" fillId="2" borderId="29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/>
    </xf>
    <xf numFmtId="42" fontId="11" fillId="0" borderId="9" xfId="0" applyNumberFormat="1" applyFont="1" applyBorder="1" applyAlignment="1">
      <alignment horizontal="center" vertical="center"/>
    </xf>
    <xf numFmtId="42" fontId="11" fillId="0" borderId="3" xfId="0" applyNumberFormat="1" applyFont="1" applyBorder="1" applyAlignment="1">
      <alignment horizontal="center" vertical="center"/>
    </xf>
    <xf numFmtId="42" fontId="11" fillId="0" borderId="10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42" fontId="11" fillId="10" borderId="9" xfId="0" applyNumberFormat="1" applyFont="1" applyFill="1" applyBorder="1" applyAlignment="1">
      <alignment horizontal="left" vertical="center" wrapText="1"/>
    </xf>
    <xf numFmtId="42" fontId="11" fillId="10" borderId="3" xfId="0" applyNumberFormat="1" applyFont="1" applyFill="1" applyBorder="1" applyAlignment="1">
      <alignment horizontal="left" vertical="center" wrapText="1"/>
    </xf>
    <xf numFmtId="42" fontId="11" fillId="10" borderId="10" xfId="0" applyNumberFormat="1" applyFont="1" applyFill="1" applyBorder="1" applyAlignment="1">
      <alignment horizontal="left" vertical="center" wrapText="1"/>
    </xf>
    <xf numFmtId="165" fontId="11" fillId="0" borderId="9" xfId="0" applyNumberFormat="1" applyFont="1" applyBorder="1" applyAlignment="1">
      <alignment horizontal="left" vertical="center"/>
    </xf>
    <xf numFmtId="165" fontId="11" fillId="0" borderId="3" xfId="0" applyNumberFormat="1" applyFont="1" applyBorder="1" applyAlignment="1">
      <alignment horizontal="left" vertical="center"/>
    </xf>
    <xf numFmtId="165" fontId="11" fillId="0" borderId="10" xfId="0" applyNumberFormat="1" applyFont="1" applyBorder="1" applyAlignment="1">
      <alignment horizontal="left" vertical="center"/>
    </xf>
    <xf numFmtId="165" fontId="11" fillId="0" borderId="9" xfId="0" applyNumberFormat="1" applyFont="1" applyBorder="1" applyAlignment="1">
      <alignment horizontal="center" vertical="center"/>
    </xf>
    <xf numFmtId="165" fontId="11" fillId="0" borderId="3" xfId="0" applyNumberFormat="1" applyFont="1" applyBorder="1" applyAlignment="1">
      <alignment horizontal="center" vertical="center"/>
    </xf>
    <xf numFmtId="165" fontId="11" fillId="0" borderId="10" xfId="0" applyNumberFormat="1" applyFont="1" applyBorder="1" applyAlignment="1">
      <alignment horizontal="center" vertical="center"/>
    </xf>
    <xf numFmtId="0" fontId="11" fillId="0" borderId="9" xfId="0" applyNumberFormat="1" applyFont="1" applyBorder="1" applyAlignment="1">
      <alignment horizontal="center" vertical="center"/>
    </xf>
    <xf numFmtId="0" fontId="11" fillId="0" borderId="3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37" fontId="11" fillId="10" borderId="9" xfId="0" applyNumberFormat="1" applyFont="1" applyFill="1" applyBorder="1" applyAlignment="1">
      <alignment horizontal="center" vertical="center"/>
    </xf>
    <xf numFmtId="37" fontId="11" fillId="10" borderId="3" xfId="0" applyNumberFormat="1" applyFont="1" applyFill="1" applyBorder="1" applyAlignment="1">
      <alignment horizontal="center" vertical="center"/>
    </xf>
    <xf numFmtId="37" fontId="11" fillId="10" borderId="10" xfId="0" applyNumberFormat="1" applyFont="1" applyFill="1" applyBorder="1" applyAlignment="1">
      <alignment horizontal="center" vertical="center"/>
    </xf>
    <xf numFmtId="0" fontId="11" fillId="0" borderId="9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41" fontId="11" fillId="0" borderId="9" xfId="0" applyNumberFormat="1" applyFont="1" applyBorder="1" applyAlignment="1">
      <alignment horizontal="left" vertical="center" wrapText="1"/>
    </xf>
    <xf numFmtId="41" fontId="11" fillId="0" borderId="3" xfId="0" applyNumberFormat="1" applyFont="1" applyBorder="1" applyAlignment="1">
      <alignment horizontal="left" vertical="center" wrapText="1"/>
    </xf>
    <xf numFmtId="41" fontId="11" fillId="0" borderId="10" xfId="0" applyNumberFormat="1" applyFont="1" applyBorder="1" applyAlignment="1">
      <alignment horizontal="left" vertical="center" wrapText="1"/>
    </xf>
    <xf numFmtId="42" fontId="11" fillId="0" borderId="9" xfId="0" applyNumberFormat="1" applyFont="1" applyBorder="1" applyAlignment="1">
      <alignment horizontal="left" vertical="center" wrapText="1"/>
    </xf>
    <xf numFmtId="42" fontId="11" fillId="0" borderId="3" xfId="0" applyNumberFormat="1" applyFont="1" applyBorder="1" applyAlignment="1">
      <alignment horizontal="left" vertical="center" wrapText="1"/>
    </xf>
    <xf numFmtId="42" fontId="11" fillId="0" borderId="10" xfId="0" applyNumberFormat="1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42" fontId="13" fillId="2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" fillId="11" borderId="13" xfId="0" applyFont="1" applyFill="1" applyBorder="1" applyAlignment="1">
      <alignment horizontal="center" vertical="center"/>
    </xf>
    <xf numFmtId="0" fontId="3" fillId="11" borderId="17" xfId="0" applyFont="1" applyFill="1" applyBorder="1" applyAlignment="1">
      <alignment horizontal="center" vertical="center"/>
    </xf>
    <xf numFmtId="0" fontId="3" fillId="11" borderId="18" xfId="0" applyFont="1" applyFill="1" applyBorder="1" applyAlignment="1">
      <alignment horizontal="center" vertical="center"/>
    </xf>
    <xf numFmtId="0" fontId="3" fillId="11" borderId="16" xfId="0" applyFont="1" applyFill="1" applyBorder="1" applyAlignment="1">
      <alignment horizontal="center" vertical="center"/>
    </xf>
    <xf numFmtId="0" fontId="3" fillId="11" borderId="19" xfId="0" applyFont="1" applyFill="1" applyBorder="1" applyAlignment="1">
      <alignment horizontal="center" vertical="center"/>
    </xf>
    <xf numFmtId="0" fontId="3" fillId="11" borderId="20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/>
    </xf>
    <xf numFmtId="0" fontId="9" fillId="6" borderId="0" xfId="17" applyFont="1" applyAlignment="1">
      <alignment horizontal="left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3" fillId="13" borderId="13" xfId="0" applyFont="1" applyFill="1" applyBorder="1" applyAlignment="1">
      <alignment horizontal="center" vertical="center" wrapText="1"/>
    </xf>
    <xf numFmtId="0" fontId="13" fillId="13" borderId="6" xfId="0" applyFont="1" applyFill="1" applyBorder="1" applyAlignment="1">
      <alignment horizontal="center" vertical="center" wrapText="1"/>
    </xf>
    <xf numFmtId="0" fontId="13" fillId="13" borderId="16" xfId="0" applyFont="1" applyFill="1" applyBorder="1" applyAlignment="1">
      <alignment horizontal="center" vertical="center" wrapText="1"/>
    </xf>
    <xf numFmtId="0" fontId="8" fillId="6" borderId="0" xfId="15" applyAlignment="1">
      <alignment horizontal="left" vertical="top" wrapText="1"/>
    </xf>
    <xf numFmtId="0" fontId="4" fillId="6" borderId="0" xfId="2" applyAlignment="1">
      <alignment horizontal="center" vertical="center" wrapText="1"/>
    </xf>
    <xf numFmtId="0" fontId="5" fillId="6" borderId="0" xfId="3" applyAlignment="1">
      <alignment horizontal="center" vertical="center" wrapText="1"/>
    </xf>
    <xf numFmtId="0" fontId="6" fillId="6" borderId="0" xfId="4" applyAlignment="1">
      <alignment horizontal="center" vertical="top" wrapText="1"/>
    </xf>
    <xf numFmtId="0" fontId="7" fillId="6" borderId="0" xfId="5" applyAlignment="1">
      <alignment horizontal="left" vertical="center" wrapText="1"/>
    </xf>
    <xf numFmtId="0" fontId="7" fillId="7" borderId="14" xfId="6" applyBorder="1" applyAlignment="1">
      <alignment horizontal="center" vertical="center" wrapText="1"/>
    </xf>
    <xf numFmtId="0" fontId="7" fillId="7" borderId="29" xfId="6" applyBorder="1" applyAlignment="1">
      <alignment horizontal="center" vertical="center" wrapText="1"/>
    </xf>
    <xf numFmtId="0" fontId="7" fillId="7" borderId="15" xfId="6" applyBorder="1" applyAlignment="1">
      <alignment horizontal="center" vertical="center" wrapText="1"/>
    </xf>
    <xf numFmtId="0" fontId="8" fillId="6" borderId="14" xfId="11" applyBorder="1" applyAlignment="1">
      <alignment horizontal="left" vertical="center" wrapText="1"/>
    </xf>
    <xf numFmtId="0" fontId="8" fillId="6" borderId="29" xfId="11" applyBorder="1" applyAlignment="1">
      <alignment horizontal="left" vertical="center" wrapText="1"/>
    </xf>
    <xf numFmtId="0" fontId="8" fillId="6" borderId="15" xfId="11" applyBorder="1" applyAlignment="1">
      <alignment horizontal="left" vertical="center" wrapText="1"/>
    </xf>
    <xf numFmtId="0" fontId="8" fillId="6" borderId="14" xfId="12" applyBorder="1" applyAlignment="1">
      <alignment horizontal="left" vertical="center" wrapText="1"/>
    </xf>
    <xf numFmtId="0" fontId="8" fillId="6" borderId="29" xfId="12" applyBorder="1" applyAlignment="1">
      <alignment horizontal="left" vertical="center" wrapText="1"/>
    </xf>
    <xf numFmtId="0" fontId="8" fillId="6" borderId="15" xfId="12" applyBorder="1" applyAlignment="1">
      <alignment horizontal="left" vertical="center" wrapText="1"/>
    </xf>
    <xf numFmtId="166" fontId="8" fillId="6" borderId="14" xfId="1" applyNumberFormat="1" applyFont="1" applyFill="1" applyBorder="1" applyAlignment="1">
      <alignment horizontal="right" vertical="center" wrapText="1"/>
    </xf>
    <xf numFmtId="166" fontId="8" fillId="6" borderId="29" xfId="1" applyNumberFormat="1" applyFont="1" applyFill="1" applyBorder="1" applyAlignment="1">
      <alignment horizontal="right" vertical="center" wrapText="1"/>
    </xf>
    <xf numFmtId="166" fontId="8" fillId="6" borderId="15" xfId="1" applyNumberFormat="1" applyFont="1" applyFill="1" applyBorder="1" applyAlignment="1">
      <alignment horizontal="right" vertical="center" wrapText="1"/>
    </xf>
    <xf numFmtId="0" fontId="8" fillId="8" borderId="14" xfId="7" applyBorder="1" applyAlignment="1">
      <alignment horizontal="left" vertical="center" wrapText="1"/>
    </xf>
    <xf numFmtId="0" fontId="8" fillId="8" borderId="29" xfId="7" applyBorder="1" applyAlignment="1">
      <alignment horizontal="left" vertical="center" wrapText="1"/>
    </xf>
    <xf numFmtId="0" fontId="8" fillId="8" borderId="15" xfId="7" applyBorder="1" applyAlignment="1">
      <alignment horizontal="left" vertical="center" wrapText="1"/>
    </xf>
    <xf numFmtId="0" fontId="8" fillId="8" borderId="14" xfId="8" applyBorder="1" applyAlignment="1">
      <alignment horizontal="left" vertical="center" wrapText="1"/>
    </xf>
    <xf numFmtId="0" fontId="8" fillId="8" borderId="29" xfId="8" applyBorder="1" applyAlignment="1">
      <alignment horizontal="left" vertical="center" wrapText="1"/>
    </xf>
    <xf numFmtId="0" fontId="8" fillId="8" borderId="15" xfId="8" applyBorder="1" applyAlignment="1">
      <alignment horizontal="left" vertical="center" wrapText="1"/>
    </xf>
    <xf numFmtId="166" fontId="8" fillId="8" borderId="14" xfId="1" applyNumberFormat="1" applyFont="1" applyFill="1" applyBorder="1" applyAlignment="1">
      <alignment horizontal="right" vertical="center" wrapText="1"/>
    </xf>
    <xf numFmtId="166" fontId="8" fillId="8" borderId="29" xfId="1" applyNumberFormat="1" applyFont="1" applyFill="1" applyBorder="1" applyAlignment="1">
      <alignment horizontal="right" vertical="center" wrapText="1"/>
    </xf>
    <xf numFmtId="166" fontId="8" fillId="8" borderId="15" xfId="1" applyNumberFormat="1" applyFont="1" applyFill="1" applyBorder="1" applyAlignment="1">
      <alignment horizontal="right" vertical="center" wrapText="1"/>
    </xf>
    <xf numFmtId="0" fontId="8" fillId="9" borderId="14" xfId="9" applyBorder="1" applyAlignment="1">
      <alignment horizontal="left" vertical="center" wrapText="1"/>
    </xf>
    <xf numFmtId="0" fontId="8" fillId="9" borderId="29" xfId="9" applyBorder="1" applyAlignment="1">
      <alignment horizontal="left" vertical="center" wrapText="1"/>
    </xf>
    <xf numFmtId="0" fontId="8" fillId="9" borderId="15" xfId="9" applyBorder="1" applyAlignment="1">
      <alignment horizontal="left" vertical="center" wrapText="1"/>
    </xf>
    <xf numFmtId="0" fontId="8" fillId="9" borderId="14" xfId="10" applyBorder="1" applyAlignment="1">
      <alignment horizontal="left" vertical="center" wrapText="1"/>
    </xf>
    <xf numFmtId="0" fontId="8" fillId="9" borderId="29" xfId="10" applyBorder="1" applyAlignment="1">
      <alignment horizontal="left" vertical="center" wrapText="1"/>
    </xf>
    <xf numFmtId="0" fontId="8" fillId="9" borderId="15" xfId="10" applyBorder="1" applyAlignment="1">
      <alignment horizontal="left" vertical="center" wrapText="1"/>
    </xf>
    <xf numFmtId="166" fontId="8" fillId="9" borderId="14" xfId="1" applyNumberFormat="1" applyFont="1" applyFill="1" applyBorder="1" applyAlignment="1">
      <alignment horizontal="right" vertical="center" wrapText="1"/>
    </xf>
    <xf numFmtId="166" fontId="8" fillId="9" borderId="29" xfId="1" applyNumberFormat="1" applyFont="1" applyFill="1" applyBorder="1" applyAlignment="1">
      <alignment horizontal="right" vertical="center" wrapText="1"/>
    </xf>
    <xf numFmtId="166" fontId="8" fillId="9" borderId="15" xfId="1" applyNumberFormat="1" applyFont="1" applyFill="1" applyBorder="1" applyAlignment="1">
      <alignment horizontal="right" vertical="center" wrapText="1"/>
    </xf>
    <xf numFmtId="0" fontId="8" fillId="14" borderId="13" xfId="9" applyFill="1" applyBorder="1" applyAlignment="1">
      <alignment horizontal="left" vertical="center" wrapText="1"/>
    </xf>
    <xf numFmtId="0" fontId="8" fillId="14" borderId="17" xfId="9" applyFill="1" applyBorder="1" applyAlignment="1">
      <alignment horizontal="left" vertical="center" wrapText="1"/>
    </xf>
    <xf numFmtId="0" fontId="8" fillId="14" borderId="18" xfId="9" applyFill="1" applyBorder="1" applyAlignment="1">
      <alignment horizontal="left" vertical="center" wrapText="1"/>
    </xf>
    <xf numFmtId="0" fontId="8" fillId="14" borderId="16" xfId="9" applyFill="1" applyBorder="1" applyAlignment="1">
      <alignment horizontal="left" vertical="center" wrapText="1"/>
    </xf>
    <xf numFmtId="0" fontId="8" fillId="14" borderId="19" xfId="9" applyFill="1" applyBorder="1" applyAlignment="1">
      <alignment horizontal="left" vertical="center" wrapText="1"/>
    </xf>
    <xf numFmtId="0" fontId="8" fillId="14" borderId="20" xfId="9" applyFill="1" applyBorder="1" applyAlignment="1">
      <alignment horizontal="left" vertical="center" wrapText="1"/>
    </xf>
    <xf numFmtId="0" fontId="8" fillId="14" borderId="13" xfId="10" applyFill="1" applyBorder="1" applyAlignment="1">
      <alignment horizontal="left" vertical="center" wrapText="1"/>
    </xf>
    <xf numFmtId="0" fontId="8" fillId="14" borderId="17" xfId="10" applyFill="1" applyBorder="1" applyAlignment="1">
      <alignment horizontal="left" vertical="center" wrapText="1"/>
    </xf>
    <xf numFmtId="0" fontId="8" fillId="14" borderId="18" xfId="10" applyFill="1" applyBorder="1" applyAlignment="1">
      <alignment horizontal="left" vertical="center" wrapText="1"/>
    </xf>
    <xf numFmtId="0" fontId="8" fillId="14" borderId="16" xfId="10" applyFill="1" applyBorder="1" applyAlignment="1">
      <alignment horizontal="left" vertical="center" wrapText="1"/>
    </xf>
    <xf numFmtId="0" fontId="8" fillId="14" borderId="19" xfId="10" applyFill="1" applyBorder="1" applyAlignment="1">
      <alignment horizontal="left" vertical="center" wrapText="1"/>
    </xf>
    <xf numFmtId="0" fontId="8" fillId="14" borderId="20" xfId="10" applyFill="1" applyBorder="1" applyAlignment="1">
      <alignment horizontal="left" vertical="center" wrapText="1"/>
    </xf>
    <xf numFmtId="0" fontId="8" fillId="14" borderId="13" xfId="14" applyFill="1" applyBorder="1" applyAlignment="1">
      <alignment horizontal="right" vertical="center" wrapText="1"/>
    </xf>
    <xf numFmtId="0" fontId="8" fillId="14" borderId="17" xfId="14" applyFill="1" applyBorder="1" applyAlignment="1">
      <alignment horizontal="right" vertical="center" wrapText="1"/>
    </xf>
    <xf numFmtId="0" fontId="8" fillId="14" borderId="18" xfId="14" applyFill="1" applyBorder="1" applyAlignment="1">
      <alignment horizontal="right" vertical="center" wrapText="1"/>
    </xf>
    <xf numFmtId="0" fontId="8" fillId="14" borderId="16" xfId="14" applyFill="1" applyBorder="1" applyAlignment="1">
      <alignment horizontal="right" vertical="center" wrapText="1"/>
    </xf>
    <xf numFmtId="0" fontId="8" fillId="14" borderId="19" xfId="14" applyFill="1" applyBorder="1" applyAlignment="1">
      <alignment horizontal="right" vertical="center" wrapText="1"/>
    </xf>
    <xf numFmtId="0" fontId="8" fillId="14" borderId="20" xfId="14" applyFill="1" applyBorder="1" applyAlignment="1">
      <alignment horizontal="right" vertical="center" wrapText="1"/>
    </xf>
    <xf numFmtId="42" fontId="8" fillId="14" borderId="13" xfId="14" applyNumberFormat="1" applyFill="1" applyBorder="1" applyAlignment="1">
      <alignment horizontal="right" vertical="center" wrapText="1"/>
    </xf>
    <xf numFmtId="0" fontId="8" fillId="6" borderId="0" xfId="16" applyAlignment="1">
      <alignment horizontal="left" vertical="top" wrapText="1"/>
    </xf>
    <xf numFmtId="0" fontId="8" fillId="6" borderId="0" xfId="18" applyAlignment="1">
      <alignment horizontal="left" vertical="top" wrapText="1"/>
    </xf>
    <xf numFmtId="0" fontId="8" fillId="6" borderId="14" xfId="13" applyBorder="1" applyAlignment="1">
      <alignment horizontal="right" vertical="center" wrapText="1"/>
    </xf>
    <xf numFmtId="0" fontId="8" fillId="6" borderId="29" xfId="13" applyBorder="1" applyAlignment="1">
      <alignment horizontal="right" vertical="center" wrapText="1"/>
    </xf>
    <xf numFmtId="0" fontId="8" fillId="6" borderId="15" xfId="13" applyBorder="1" applyAlignment="1">
      <alignment horizontal="right" vertical="center" wrapText="1"/>
    </xf>
  </cellXfs>
  <cellStyles count="19">
    <cellStyle name="Comma [0]" xfId="1" builtinId="6"/>
    <cellStyle name="Normal" xfId="0" builtinId="0"/>
    <cellStyle name="S1" xfId="2"/>
    <cellStyle name="S10" xfId="10"/>
    <cellStyle name="S11" xfId="14"/>
    <cellStyle name="S12" xfId="11"/>
    <cellStyle name="S13" xfId="12"/>
    <cellStyle name="S14" xfId="13"/>
    <cellStyle name="S19" xfId="15"/>
    <cellStyle name="S2" xfId="3"/>
    <cellStyle name="S20" xfId="16"/>
    <cellStyle name="S21" xfId="17"/>
    <cellStyle name="S22" xfId="18"/>
    <cellStyle name="S3" xfId="5"/>
    <cellStyle name="S4" xfId="4"/>
    <cellStyle name="S5" xfId="6"/>
    <cellStyle name="S6" xfId="7"/>
    <cellStyle name="S7" xfId="8"/>
    <cellStyle name="S9" xfId="9"/>
  </cellStyles>
  <dxfs count="0"/>
  <tableStyles count="0" defaultTableStyle="TableStyleMedium9" defaultPivotStyle="PivotStyleLight16"/>
  <colors>
    <mruColors>
      <color rgb="FFFF3300"/>
      <color rgb="FFEC202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114300</xdr:rowOff>
    </xdr:from>
    <xdr:to>
      <xdr:col>5</xdr:col>
      <xdr:colOff>123825</xdr:colOff>
      <xdr:row>4</xdr:row>
      <xdr:rowOff>95250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114300"/>
          <a:ext cx="10763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V205"/>
  <sheetViews>
    <sheetView showGridLines="0" view="pageBreakPreview" zoomScale="120" zoomScaleNormal="100" zoomScaleSheetLayoutView="120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A4" sqref="A4"/>
    </sheetView>
  </sheetViews>
  <sheetFormatPr defaultRowHeight="13.5"/>
  <cols>
    <col min="1" max="1" width="4.5703125" style="8" customWidth="1"/>
    <col min="2" max="2" width="31.7109375" style="8" customWidth="1"/>
    <col min="3" max="3" width="6.140625" style="8" customWidth="1"/>
    <col min="4" max="5" width="10.7109375" style="8" customWidth="1"/>
    <col min="6" max="6" width="16.28515625" style="8" customWidth="1"/>
    <col min="7" max="7" width="16.7109375" style="8" customWidth="1"/>
    <col min="8" max="8" width="9.140625" style="36"/>
    <col min="9" max="9" width="7.28515625" style="36" customWidth="1"/>
    <col min="10" max="10" width="12.85546875" style="8" customWidth="1"/>
    <col min="11" max="11" width="14.85546875" style="8" customWidth="1"/>
    <col min="12" max="12" width="20.42578125" style="8" customWidth="1"/>
    <col min="13" max="13" width="19" style="8" customWidth="1"/>
    <col min="14" max="14" width="11.85546875" style="8" customWidth="1"/>
    <col min="15" max="15" width="8.140625" style="36" customWidth="1"/>
    <col min="16" max="16" width="14.28515625" style="8" customWidth="1"/>
    <col min="17" max="17" width="13.5703125" style="8" customWidth="1"/>
    <col min="18" max="18" width="16.28515625" style="8" hidden="1" customWidth="1"/>
    <col min="19" max="19" width="15.28515625" style="8" customWidth="1"/>
    <col min="20" max="20" width="5.42578125" style="8" customWidth="1"/>
    <col min="21" max="21" width="16.5703125" style="8" customWidth="1"/>
    <col min="22" max="22" width="18.5703125" style="7" customWidth="1"/>
    <col min="23" max="16384" width="9.140625" style="8"/>
  </cols>
  <sheetData>
    <row r="1" spans="1:22" ht="18">
      <c r="A1" s="229" t="s">
        <v>62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</row>
    <row r="2" spans="1:22">
      <c r="A2" s="9"/>
      <c r="B2" s="9"/>
      <c r="C2" s="9"/>
      <c r="D2" s="9"/>
      <c r="E2" s="9"/>
      <c r="F2" s="9"/>
      <c r="G2" s="9"/>
    </row>
    <row r="3" spans="1:22">
      <c r="A3" s="68" t="s">
        <v>236</v>
      </c>
      <c r="B3" s="11"/>
      <c r="C3" s="11"/>
      <c r="D3" s="11"/>
      <c r="E3" s="11"/>
      <c r="F3" s="11"/>
      <c r="G3" s="12"/>
    </row>
    <row r="4" spans="1:22">
      <c r="A4" s="68" t="s">
        <v>0</v>
      </c>
      <c r="B4" s="11"/>
      <c r="C4" s="11"/>
      <c r="D4" s="11"/>
      <c r="E4" s="11"/>
      <c r="F4" s="11"/>
      <c r="G4" s="12"/>
    </row>
    <row r="5" spans="1:22">
      <c r="A5" s="68" t="s">
        <v>11</v>
      </c>
      <c r="B5" s="11"/>
      <c r="C5" s="11"/>
      <c r="D5" s="11"/>
      <c r="E5" s="11"/>
      <c r="F5" s="11"/>
      <c r="G5" s="12"/>
    </row>
    <row r="6" spans="1:22">
      <c r="A6" s="13" t="s">
        <v>2</v>
      </c>
      <c r="B6" s="11"/>
      <c r="C6" s="11"/>
      <c r="D6" s="11"/>
      <c r="E6" s="9" t="s">
        <v>1</v>
      </c>
      <c r="F6" s="12" t="s">
        <v>3</v>
      </c>
      <c r="G6" s="12"/>
    </row>
    <row r="7" spans="1:22">
      <c r="A7" s="13" t="s">
        <v>4</v>
      </c>
      <c r="B7" s="11"/>
      <c r="C7" s="11"/>
      <c r="D7" s="11"/>
      <c r="E7" s="9" t="s">
        <v>1</v>
      </c>
      <c r="F7" s="12" t="s">
        <v>5</v>
      </c>
      <c r="G7" s="12"/>
    </row>
    <row r="8" spans="1:22">
      <c r="A8" s="13" t="s">
        <v>6</v>
      </c>
      <c r="B8" s="12"/>
      <c r="C8" s="12"/>
      <c r="D8" s="12"/>
      <c r="E8" s="14" t="s">
        <v>1</v>
      </c>
      <c r="F8" s="10" t="s">
        <v>7</v>
      </c>
      <c r="G8" s="15"/>
    </row>
    <row r="9" spans="1:22">
      <c r="A9" s="13" t="s">
        <v>8</v>
      </c>
      <c r="B9" s="12"/>
      <c r="C9" s="12"/>
      <c r="D9" s="12"/>
      <c r="E9" s="14" t="s">
        <v>1</v>
      </c>
      <c r="F9" s="10" t="s">
        <v>9</v>
      </c>
      <c r="G9" s="16"/>
    </row>
    <row r="10" spans="1:22">
      <c r="A10" s="13" t="s">
        <v>10</v>
      </c>
      <c r="B10" s="12"/>
      <c r="C10" s="12"/>
      <c r="D10" s="12"/>
      <c r="E10" s="14" t="s">
        <v>1</v>
      </c>
      <c r="F10" s="12" t="s">
        <v>96</v>
      </c>
      <c r="G10" s="16"/>
    </row>
    <row r="12" spans="1:22" ht="12.75" customHeight="1">
      <c r="A12" s="232" t="s">
        <v>12</v>
      </c>
      <c r="B12" s="232" t="s">
        <v>63</v>
      </c>
      <c r="C12" s="234" t="s">
        <v>13</v>
      </c>
      <c r="D12" s="234"/>
      <c r="E12" s="234"/>
      <c r="F12" s="230" t="s">
        <v>65</v>
      </c>
      <c r="G12" s="230"/>
      <c r="H12" s="230"/>
      <c r="I12" s="230"/>
      <c r="J12" s="230"/>
      <c r="K12" s="230"/>
      <c r="L12" s="230" t="s">
        <v>14</v>
      </c>
      <c r="M12" s="231"/>
      <c r="N12" s="189" t="s">
        <v>64</v>
      </c>
      <c r="O12" s="190"/>
      <c r="P12" s="190"/>
      <c r="Q12" s="191"/>
      <c r="R12" s="232" t="s">
        <v>24</v>
      </c>
      <c r="S12" s="228" t="s">
        <v>95</v>
      </c>
      <c r="T12" s="228" t="s">
        <v>169</v>
      </c>
      <c r="U12" s="232" t="s">
        <v>66</v>
      </c>
      <c r="V12" s="235" t="s">
        <v>155</v>
      </c>
    </row>
    <row r="13" spans="1:22">
      <c r="A13" s="232"/>
      <c r="B13" s="232"/>
      <c r="C13" s="179" t="s">
        <v>88</v>
      </c>
      <c r="D13" s="179" t="s">
        <v>89</v>
      </c>
      <c r="E13" s="177" t="s">
        <v>235</v>
      </c>
      <c r="F13" s="17" t="s">
        <v>16</v>
      </c>
      <c r="G13" s="232" t="s">
        <v>17</v>
      </c>
      <c r="H13" s="232" t="s">
        <v>18</v>
      </c>
      <c r="I13" s="18" t="s">
        <v>19</v>
      </c>
      <c r="J13" s="19" t="s">
        <v>20</v>
      </c>
      <c r="K13" s="20" t="s">
        <v>19</v>
      </c>
      <c r="L13" s="232" t="s">
        <v>21</v>
      </c>
      <c r="M13" s="233" t="s">
        <v>22</v>
      </c>
      <c r="N13" s="72" t="s">
        <v>23</v>
      </c>
      <c r="O13" s="20" t="s">
        <v>19</v>
      </c>
      <c r="P13" s="20" t="s">
        <v>20</v>
      </c>
      <c r="Q13" s="20" t="s">
        <v>19</v>
      </c>
      <c r="R13" s="232"/>
      <c r="S13" s="228"/>
      <c r="T13" s="228"/>
      <c r="U13" s="232"/>
      <c r="V13" s="235"/>
    </row>
    <row r="14" spans="1:22">
      <c r="A14" s="232"/>
      <c r="B14" s="232"/>
      <c r="C14" s="22" t="s">
        <v>91</v>
      </c>
      <c r="D14" s="22" t="s">
        <v>87</v>
      </c>
      <c r="E14" s="178" t="s">
        <v>89</v>
      </c>
      <c r="F14" s="21" t="s">
        <v>25</v>
      </c>
      <c r="G14" s="232"/>
      <c r="H14" s="232"/>
      <c r="I14" s="22" t="s">
        <v>26</v>
      </c>
      <c r="J14" s="23" t="s">
        <v>18</v>
      </c>
      <c r="K14" s="24" t="s">
        <v>27</v>
      </c>
      <c r="L14" s="232"/>
      <c r="M14" s="233"/>
      <c r="N14" s="73" t="s">
        <v>15</v>
      </c>
      <c r="O14" s="24" t="s">
        <v>26</v>
      </c>
      <c r="P14" s="24" t="s">
        <v>18</v>
      </c>
      <c r="Q14" s="24"/>
      <c r="R14" s="232"/>
      <c r="S14" s="228"/>
      <c r="T14" s="228"/>
      <c r="U14" s="232"/>
      <c r="V14" s="235"/>
    </row>
    <row r="15" spans="1:22" ht="14.25" thickBot="1">
      <c r="A15" s="25">
        <v>1</v>
      </c>
      <c r="B15" s="26">
        <v>2</v>
      </c>
      <c r="C15" s="26"/>
      <c r="D15" s="26"/>
      <c r="E15" s="26">
        <v>3</v>
      </c>
      <c r="F15" s="26">
        <v>4</v>
      </c>
      <c r="G15" s="26">
        <v>5</v>
      </c>
      <c r="H15" s="26">
        <v>6</v>
      </c>
      <c r="I15" s="26">
        <v>7</v>
      </c>
      <c r="J15" s="26">
        <v>8</v>
      </c>
      <c r="K15" s="26">
        <v>9</v>
      </c>
      <c r="L15" s="26">
        <v>10</v>
      </c>
      <c r="M15" s="26">
        <v>11</v>
      </c>
      <c r="N15" s="74">
        <v>12</v>
      </c>
      <c r="O15" s="26">
        <v>13</v>
      </c>
      <c r="P15" s="75">
        <v>14</v>
      </c>
      <c r="Q15" s="26">
        <v>15</v>
      </c>
      <c r="R15" s="26">
        <v>16</v>
      </c>
      <c r="S15" s="26">
        <v>17</v>
      </c>
      <c r="T15" s="26">
        <v>18</v>
      </c>
      <c r="U15" s="26">
        <v>19</v>
      </c>
      <c r="V15" s="27">
        <v>17</v>
      </c>
    </row>
    <row r="16" spans="1:22" s="7" customFormat="1" ht="14.25" thickBot="1">
      <c r="A16" s="95" t="s">
        <v>28</v>
      </c>
      <c r="B16" s="96" t="s">
        <v>29</v>
      </c>
      <c r="C16" s="96"/>
      <c r="D16" s="96"/>
      <c r="E16" s="96">
        <v>0</v>
      </c>
      <c r="F16" s="97"/>
      <c r="G16" s="95"/>
      <c r="H16" s="95"/>
      <c r="I16" s="95"/>
      <c r="J16" s="98"/>
      <c r="K16" s="98"/>
      <c r="L16" s="95"/>
      <c r="M16" s="27"/>
      <c r="N16" s="99"/>
      <c r="O16" s="95"/>
      <c r="P16" s="98"/>
      <c r="Q16" s="98"/>
      <c r="R16" s="98"/>
      <c r="S16" s="98"/>
      <c r="T16" s="98"/>
      <c r="U16" s="114"/>
      <c r="V16" s="113" t="s">
        <v>156</v>
      </c>
    </row>
    <row r="17" spans="1:22">
      <c r="A17" s="219">
        <v>1</v>
      </c>
      <c r="B17" s="216"/>
      <c r="C17" s="222"/>
      <c r="D17" s="225"/>
      <c r="E17" s="201">
        <f>C17*D17</f>
        <v>0</v>
      </c>
      <c r="F17" s="204"/>
      <c r="G17" s="204"/>
      <c r="H17" s="207"/>
      <c r="I17" s="210"/>
      <c r="J17" s="192"/>
      <c r="K17" s="186">
        <f>I17*J17</f>
        <v>0</v>
      </c>
      <c r="L17" s="195"/>
      <c r="M17" s="198"/>
      <c r="N17" s="76"/>
      <c r="O17" s="29"/>
      <c r="P17" s="70">
        <f>J17</f>
        <v>0</v>
      </c>
      <c r="Q17" s="69">
        <f>O17*P17</f>
        <v>0</v>
      </c>
      <c r="R17" s="69">
        <f>K17-Q17</f>
        <v>0</v>
      </c>
      <c r="S17" s="186">
        <f>SUM(Q17:Q19)</f>
        <v>0</v>
      </c>
      <c r="T17" s="213">
        <f>C17+I17-O17-O18-O19</f>
        <v>0</v>
      </c>
      <c r="U17" s="186">
        <f>E17+K17-S17</f>
        <v>0</v>
      </c>
      <c r="V17" s="112" t="s">
        <v>156</v>
      </c>
    </row>
    <row r="18" spans="1:22" ht="15" customHeight="1">
      <c r="A18" s="220"/>
      <c r="B18" s="217"/>
      <c r="C18" s="223"/>
      <c r="D18" s="226"/>
      <c r="E18" s="202"/>
      <c r="F18" s="205"/>
      <c r="G18" s="205"/>
      <c r="H18" s="208"/>
      <c r="I18" s="211"/>
      <c r="J18" s="193"/>
      <c r="K18" s="187"/>
      <c r="L18" s="196"/>
      <c r="M18" s="199"/>
      <c r="N18" s="77"/>
      <c r="O18" s="30"/>
      <c r="P18" s="70">
        <f>J17</f>
        <v>0</v>
      </c>
      <c r="Q18" s="70">
        <f>O18*P18</f>
        <v>0</v>
      </c>
      <c r="R18" s="70">
        <f>R17-Q18</f>
        <v>0</v>
      </c>
      <c r="S18" s="187"/>
      <c r="T18" s="214"/>
      <c r="U18" s="187"/>
      <c r="V18" s="28" t="s">
        <v>156</v>
      </c>
    </row>
    <row r="19" spans="1:22" ht="15" customHeight="1">
      <c r="A19" s="221"/>
      <c r="B19" s="218"/>
      <c r="C19" s="224"/>
      <c r="D19" s="227"/>
      <c r="E19" s="203"/>
      <c r="F19" s="206"/>
      <c r="G19" s="206"/>
      <c r="H19" s="209"/>
      <c r="I19" s="212"/>
      <c r="J19" s="194"/>
      <c r="K19" s="188"/>
      <c r="L19" s="197"/>
      <c r="M19" s="200"/>
      <c r="N19" s="78"/>
      <c r="O19" s="31"/>
      <c r="P19" s="71">
        <f>J17</f>
        <v>0</v>
      </c>
      <c r="Q19" s="71">
        <f>O19*P19</f>
        <v>0</v>
      </c>
      <c r="R19" s="71">
        <f>R18-Q19</f>
        <v>0</v>
      </c>
      <c r="S19" s="188"/>
      <c r="T19" s="215"/>
      <c r="U19" s="188"/>
      <c r="V19" s="28" t="s">
        <v>156</v>
      </c>
    </row>
    <row r="20" spans="1:22">
      <c r="A20" s="219">
        <v>2</v>
      </c>
      <c r="B20" s="216"/>
      <c r="C20" s="222">
        <v>0</v>
      </c>
      <c r="D20" s="225">
        <v>0</v>
      </c>
      <c r="E20" s="201">
        <f t="shared" ref="E20" si="0">C20*D20</f>
        <v>0</v>
      </c>
      <c r="F20" s="204"/>
      <c r="G20" s="204"/>
      <c r="H20" s="207"/>
      <c r="I20" s="210"/>
      <c r="J20" s="192"/>
      <c r="K20" s="186">
        <f t="shared" ref="K20" si="1">I20*J20</f>
        <v>0</v>
      </c>
      <c r="L20" s="195"/>
      <c r="M20" s="198"/>
      <c r="N20" s="76"/>
      <c r="O20" s="29"/>
      <c r="P20" s="69">
        <f t="shared" ref="P20" si="2">J20</f>
        <v>0</v>
      </c>
      <c r="Q20" s="69">
        <f t="shared" ref="Q20:Q31" si="3">O20*P20</f>
        <v>0</v>
      </c>
      <c r="R20" s="69">
        <f>K20-Q20</f>
        <v>0</v>
      </c>
      <c r="S20" s="186">
        <f t="shared" ref="S20" si="4">SUM(Q20:Q22)</f>
        <v>0</v>
      </c>
      <c r="T20" s="213">
        <f t="shared" ref="T20" si="5">C20+I20-O20-O21-O22</f>
        <v>0</v>
      </c>
      <c r="U20" s="186">
        <f t="shared" ref="U20" si="6">E20+K20-S20</f>
        <v>0</v>
      </c>
      <c r="V20" s="28" t="s">
        <v>156</v>
      </c>
    </row>
    <row r="21" spans="1:22">
      <c r="A21" s="220"/>
      <c r="B21" s="217"/>
      <c r="C21" s="223"/>
      <c r="D21" s="226"/>
      <c r="E21" s="202"/>
      <c r="F21" s="205"/>
      <c r="G21" s="205"/>
      <c r="H21" s="208"/>
      <c r="I21" s="211"/>
      <c r="J21" s="193"/>
      <c r="K21" s="187"/>
      <c r="L21" s="196"/>
      <c r="M21" s="199"/>
      <c r="N21" s="77"/>
      <c r="O21" s="30"/>
      <c r="P21" s="70">
        <f t="shared" ref="P21" si="7">J20</f>
        <v>0</v>
      </c>
      <c r="Q21" s="70">
        <f t="shared" si="3"/>
        <v>0</v>
      </c>
      <c r="R21" s="70">
        <f t="shared" ref="R21:R22" si="8">R20-Q21</f>
        <v>0</v>
      </c>
      <c r="S21" s="187"/>
      <c r="T21" s="214"/>
      <c r="U21" s="187"/>
      <c r="V21" s="28" t="s">
        <v>156</v>
      </c>
    </row>
    <row r="22" spans="1:22">
      <c r="A22" s="221"/>
      <c r="B22" s="218"/>
      <c r="C22" s="224"/>
      <c r="D22" s="227"/>
      <c r="E22" s="203"/>
      <c r="F22" s="206"/>
      <c r="G22" s="206"/>
      <c r="H22" s="209"/>
      <c r="I22" s="212"/>
      <c r="J22" s="194"/>
      <c r="K22" s="188"/>
      <c r="L22" s="197"/>
      <c r="M22" s="200"/>
      <c r="N22" s="78"/>
      <c r="O22" s="31"/>
      <c r="P22" s="71">
        <f t="shared" ref="P22" si="9">J20</f>
        <v>0</v>
      </c>
      <c r="Q22" s="71">
        <f t="shared" si="3"/>
        <v>0</v>
      </c>
      <c r="R22" s="71">
        <f t="shared" si="8"/>
        <v>0</v>
      </c>
      <c r="S22" s="188"/>
      <c r="T22" s="215"/>
      <c r="U22" s="188"/>
      <c r="V22" s="28" t="s">
        <v>156</v>
      </c>
    </row>
    <row r="23" spans="1:22">
      <c r="A23" s="219">
        <v>3</v>
      </c>
      <c r="B23" s="216"/>
      <c r="C23" s="222">
        <v>0</v>
      </c>
      <c r="D23" s="225">
        <v>0</v>
      </c>
      <c r="E23" s="201">
        <f t="shared" ref="E23" si="10">C23*D23</f>
        <v>0</v>
      </c>
      <c r="F23" s="204"/>
      <c r="G23" s="204"/>
      <c r="H23" s="207"/>
      <c r="I23" s="210"/>
      <c r="J23" s="192"/>
      <c r="K23" s="186">
        <f t="shared" ref="K23" si="11">I23*J23</f>
        <v>0</v>
      </c>
      <c r="L23" s="195"/>
      <c r="M23" s="198"/>
      <c r="N23" s="76"/>
      <c r="O23" s="29"/>
      <c r="P23" s="69">
        <f t="shared" ref="P23" si="12">J23</f>
        <v>0</v>
      </c>
      <c r="Q23" s="69">
        <f t="shared" si="3"/>
        <v>0</v>
      </c>
      <c r="R23" s="69">
        <f>K23-Q23</f>
        <v>0</v>
      </c>
      <c r="S23" s="186">
        <f t="shared" ref="S23" si="13">SUM(Q23:Q25)</f>
        <v>0</v>
      </c>
      <c r="T23" s="213">
        <f t="shared" ref="T23" si="14">C23+I23-O23-O24-O25</f>
        <v>0</v>
      </c>
      <c r="U23" s="186">
        <f t="shared" ref="U23" si="15">E23+K23-S23</f>
        <v>0</v>
      </c>
      <c r="V23" s="28" t="s">
        <v>156</v>
      </c>
    </row>
    <row r="24" spans="1:22">
      <c r="A24" s="220"/>
      <c r="B24" s="217"/>
      <c r="C24" s="223"/>
      <c r="D24" s="226"/>
      <c r="E24" s="202"/>
      <c r="F24" s="205"/>
      <c r="G24" s="205"/>
      <c r="H24" s="208"/>
      <c r="I24" s="211"/>
      <c r="J24" s="193"/>
      <c r="K24" s="187"/>
      <c r="L24" s="196"/>
      <c r="M24" s="199"/>
      <c r="N24" s="77"/>
      <c r="O24" s="30"/>
      <c r="P24" s="70">
        <f t="shared" ref="P24" si="16">J23</f>
        <v>0</v>
      </c>
      <c r="Q24" s="70">
        <f t="shared" si="3"/>
        <v>0</v>
      </c>
      <c r="R24" s="70">
        <f t="shared" ref="R24:R25" si="17">R23-Q24</f>
        <v>0</v>
      </c>
      <c r="S24" s="187"/>
      <c r="T24" s="214"/>
      <c r="U24" s="187"/>
      <c r="V24" s="28" t="s">
        <v>156</v>
      </c>
    </row>
    <row r="25" spans="1:22">
      <c r="A25" s="221"/>
      <c r="B25" s="218"/>
      <c r="C25" s="224"/>
      <c r="D25" s="227"/>
      <c r="E25" s="203"/>
      <c r="F25" s="206"/>
      <c r="G25" s="206"/>
      <c r="H25" s="209"/>
      <c r="I25" s="212"/>
      <c r="J25" s="194"/>
      <c r="K25" s="188"/>
      <c r="L25" s="197"/>
      <c r="M25" s="200"/>
      <c r="N25" s="78"/>
      <c r="O25" s="31"/>
      <c r="P25" s="71">
        <f t="shared" ref="P25" si="18">J23</f>
        <v>0</v>
      </c>
      <c r="Q25" s="71">
        <f t="shared" si="3"/>
        <v>0</v>
      </c>
      <c r="R25" s="71">
        <f t="shared" si="17"/>
        <v>0</v>
      </c>
      <c r="S25" s="188"/>
      <c r="T25" s="215"/>
      <c r="U25" s="188"/>
      <c r="V25" s="28" t="s">
        <v>156</v>
      </c>
    </row>
    <row r="26" spans="1:22">
      <c r="A26" s="219"/>
      <c r="B26" s="216"/>
      <c r="C26" s="222">
        <v>0</v>
      </c>
      <c r="D26" s="225">
        <v>0</v>
      </c>
      <c r="E26" s="201">
        <f t="shared" ref="E26" si="19">C26*D26</f>
        <v>0</v>
      </c>
      <c r="F26" s="204"/>
      <c r="G26" s="204"/>
      <c r="H26" s="207"/>
      <c r="I26" s="210"/>
      <c r="J26" s="192"/>
      <c r="K26" s="186">
        <f t="shared" ref="K26" si="20">I26*J26</f>
        <v>0</v>
      </c>
      <c r="L26" s="195"/>
      <c r="M26" s="198"/>
      <c r="N26" s="76"/>
      <c r="O26" s="29"/>
      <c r="P26" s="69">
        <f t="shared" ref="P26" si="21">J26</f>
        <v>0</v>
      </c>
      <c r="Q26" s="69">
        <f t="shared" si="3"/>
        <v>0</v>
      </c>
      <c r="R26" s="69">
        <f>K26-Q26</f>
        <v>0</v>
      </c>
      <c r="S26" s="186">
        <f t="shared" ref="S26" si="22">SUM(Q26:Q28)</f>
        <v>0</v>
      </c>
      <c r="T26" s="213">
        <f t="shared" ref="T26" si="23">C26+I26-O26-O27-O28</f>
        <v>0</v>
      </c>
      <c r="U26" s="186">
        <f t="shared" ref="U26" si="24">E26+K26-S26</f>
        <v>0</v>
      </c>
      <c r="V26" s="28" t="s">
        <v>156</v>
      </c>
    </row>
    <row r="27" spans="1:22">
      <c r="A27" s="220"/>
      <c r="B27" s="217"/>
      <c r="C27" s="223"/>
      <c r="D27" s="226"/>
      <c r="E27" s="202"/>
      <c r="F27" s="205"/>
      <c r="G27" s="205"/>
      <c r="H27" s="208"/>
      <c r="I27" s="211"/>
      <c r="J27" s="193"/>
      <c r="K27" s="187"/>
      <c r="L27" s="196"/>
      <c r="M27" s="199"/>
      <c r="N27" s="77"/>
      <c r="O27" s="30"/>
      <c r="P27" s="70">
        <f t="shared" ref="P27" si="25">J26</f>
        <v>0</v>
      </c>
      <c r="Q27" s="70">
        <f t="shared" si="3"/>
        <v>0</v>
      </c>
      <c r="R27" s="70">
        <f t="shared" ref="R27:R28" si="26">R26-Q27</f>
        <v>0</v>
      </c>
      <c r="S27" s="187"/>
      <c r="T27" s="214"/>
      <c r="U27" s="187"/>
      <c r="V27" s="28" t="s">
        <v>156</v>
      </c>
    </row>
    <row r="28" spans="1:22">
      <c r="A28" s="221"/>
      <c r="B28" s="218"/>
      <c r="C28" s="224"/>
      <c r="D28" s="227"/>
      <c r="E28" s="203"/>
      <c r="F28" s="206"/>
      <c r="G28" s="206"/>
      <c r="H28" s="209"/>
      <c r="I28" s="212"/>
      <c r="J28" s="194"/>
      <c r="K28" s="188"/>
      <c r="L28" s="197"/>
      <c r="M28" s="200"/>
      <c r="N28" s="78"/>
      <c r="O28" s="31"/>
      <c r="P28" s="71">
        <f t="shared" ref="P28" si="27">J26</f>
        <v>0</v>
      </c>
      <c r="Q28" s="71">
        <f t="shared" si="3"/>
        <v>0</v>
      </c>
      <c r="R28" s="71">
        <f t="shared" si="26"/>
        <v>0</v>
      </c>
      <c r="S28" s="188"/>
      <c r="T28" s="215"/>
      <c r="U28" s="188"/>
      <c r="V28" s="28" t="s">
        <v>156</v>
      </c>
    </row>
    <row r="29" spans="1:22">
      <c r="A29" s="219"/>
      <c r="B29" s="216"/>
      <c r="C29" s="222">
        <v>0</v>
      </c>
      <c r="D29" s="225">
        <v>0</v>
      </c>
      <c r="E29" s="201">
        <f t="shared" ref="E29" si="28">C29*D29</f>
        <v>0</v>
      </c>
      <c r="F29" s="204"/>
      <c r="G29" s="204"/>
      <c r="H29" s="207"/>
      <c r="I29" s="210"/>
      <c r="J29" s="192"/>
      <c r="K29" s="186">
        <f t="shared" ref="K29" si="29">I29*J29</f>
        <v>0</v>
      </c>
      <c r="L29" s="195"/>
      <c r="M29" s="198"/>
      <c r="N29" s="76"/>
      <c r="O29" s="29"/>
      <c r="P29" s="69">
        <f t="shared" ref="P29" si="30">J29</f>
        <v>0</v>
      </c>
      <c r="Q29" s="69">
        <f t="shared" si="3"/>
        <v>0</v>
      </c>
      <c r="R29" s="69">
        <f>K29-Q29</f>
        <v>0</v>
      </c>
      <c r="S29" s="186">
        <f t="shared" ref="S29" si="31">SUM(Q29:Q31)</f>
        <v>0</v>
      </c>
      <c r="T29" s="213">
        <f t="shared" ref="T29" si="32">C29+I29-O29-O30-O31</f>
        <v>0</v>
      </c>
      <c r="U29" s="186">
        <f t="shared" ref="U29" si="33">E29+K29-S29</f>
        <v>0</v>
      </c>
      <c r="V29" s="28" t="s">
        <v>156</v>
      </c>
    </row>
    <row r="30" spans="1:22">
      <c r="A30" s="220"/>
      <c r="B30" s="217"/>
      <c r="C30" s="223"/>
      <c r="D30" s="226"/>
      <c r="E30" s="202"/>
      <c r="F30" s="205"/>
      <c r="G30" s="205"/>
      <c r="H30" s="208"/>
      <c r="I30" s="211"/>
      <c r="J30" s="193"/>
      <c r="K30" s="187"/>
      <c r="L30" s="196"/>
      <c r="M30" s="199"/>
      <c r="N30" s="77"/>
      <c r="O30" s="30"/>
      <c r="P30" s="70">
        <f t="shared" ref="P30" si="34">J29</f>
        <v>0</v>
      </c>
      <c r="Q30" s="70">
        <f t="shared" si="3"/>
        <v>0</v>
      </c>
      <c r="R30" s="70">
        <f t="shared" ref="R30:R31" si="35">R29-Q30</f>
        <v>0</v>
      </c>
      <c r="S30" s="187"/>
      <c r="T30" s="214"/>
      <c r="U30" s="187"/>
      <c r="V30" s="28" t="s">
        <v>156</v>
      </c>
    </row>
    <row r="31" spans="1:22" ht="14.25" thickBot="1">
      <c r="A31" s="221"/>
      <c r="B31" s="218"/>
      <c r="C31" s="224"/>
      <c r="D31" s="227"/>
      <c r="E31" s="203"/>
      <c r="F31" s="206"/>
      <c r="G31" s="206"/>
      <c r="H31" s="209"/>
      <c r="I31" s="212"/>
      <c r="J31" s="194"/>
      <c r="K31" s="188"/>
      <c r="L31" s="197"/>
      <c r="M31" s="200"/>
      <c r="N31" s="78"/>
      <c r="O31" s="31"/>
      <c r="P31" s="71">
        <f t="shared" ref="P31" si="36">J29</f>
        <v>0</v>
      </c>
      <c r="Q31" s="71">
        <f t="shared" si="3"/>
        <v>0</v>
      </c>
      <c r="R31" s="71">
        <f t="shared" si="35"/>
        <v>0</v>
      </c>
      <c r="S31" s="188"/>
      <c r="T31" s="215"/>
      <c r="U31" s="188"/>
      <c r="V31" s="28" t="s">
        <v>156</v>
      </c>
    </row>
    <row r="32" spans="1:22" ht="15" thickTop="1" thickBot="1">
      <c r="A32" s="79"/>
      <c r="B32" s="80" t="s">
        <v>170</v>
      </c>
      <c r="C32" s="181">
        <f>SUM(C17:C31)</f>
        <v>0</v>
      </c>
      <c r="D32" s="83">
        <f>SUM(D17:D31)</f>
        <v>0</v>
      </c>
      <c r="E32" s="83">
        <f>SUM(E17:E31)</f>
        <v>0</v>
      </c>
      <c r="F32" s="81"/>
      <c r="G32" s="80"/>
      <c r="H32" s="86"/>
      <c r="I32" s="82">
        <f>SUM(I17:I31)</f>
        <v>0</v>
      </c>
      <c r="J32" s="83">
        <f>SUM(J17:J31)</f>
        <v>0</v>
      </c>
      <c r="K32" s="83">
        <f>SUM(K17:K31)</f>
        <v>0</v>
      </c>
      <c r="L32" s="80"/>
      <c r="M32" s="84"/>
      <c r="N32" s="85"/>
      <c r="O32" s="86">
        <f>SUM(O17:O31)</f>
        <v>0</v>
      </c>
      <c r="P32" s="83">
        <f>SUM(P17:P31)</f>
        <v>0</v>
      </c>
      <c r="Q32" s="83">
        <f t="shared" ref="Q32:U32" si="37">SUM(Q17:Q31)</f>
        <v>0</v>
      </c>
      <c r="R32" s="83">
        <f t="shared" si="37"/>
        <v>0</v>
      </c>
      <c r="S32" s="83">
        <f t="shared" si="37"/>
        <v>0</v>
      </c>
      <c r="T32" s="120">
        <f t="shared" si="37"/>
        <v>0</v>
      </c>
      <c r="U32" s="111">
        <f t="shared" si="37"/>
        <v>0</v>
      </c>
      <c r="V32" s="113" t="s">
        <v>156</v>
      </c>
    </row>
    <row r="33" spans="1:22" s="7" customFormat="1" ht="14.25" thickTop="1">
      <c r="A33" s="100" t="s">
        <v>30</v>
      </c>
      <c r="B33" s="101" t="s">
        <v>31</v>
      </c>
      <c r="C33" s="182"/>
      <c r="D33" s="184"/>
      <c r="E33" s="184"/>
      <c r="F33" s="102"/>
      <c r="G33" s="100"/>
      <c r="H33" s="100"/>
      <c r="I33" s="100"/>
      <c r="J33" s="103"/>
      <c r="K33" s="103"/>
      <c r="L33" s="100"/>
      <c r="M33" s="104"/>
      <c r="N33" s="105"/>
      <c r="O33" s="100"/>
      <c r="P33" s="103"/>
      <c r="Q33" s="103"/>
      <c r="R33" s="103"/>
      <c r="S33" s="103"/>
      <c r="T33" s="103"/>
      <c r="U33" s="103"/>
      <c r="V33" s="112" t="s">
        <v>157</v>
      </c>
    </row>
    <row r="34" spans="1:22">
      <c r="A34" s="219"/>
      <c r="B34" s="216"/>
      <c r="C34" s="222">
        <v>0</v>
      </c>
      <c r="D34" s="225">
        <v>0</v>
      </c>
      <c r="E34" s="201">
        <f t="shared" ref="E34" si="38">C34*D34</f>
        <v>0</v>
      </c>
      <c r="F34" s="204"/>
      <c r="G34" s="204"/>
      <c r="H34" s="207"/>
      <c r="I34" s="210"/>
      <c r="J34" s="192"/>
      <c r="K34" s="186">
        <f t="shared" ref="K34" si="39">I34*J34</f>
        <v>0</v>
      </c>
      <c r="L34" s="195"/>
      <c r="M34" s="198"/>
      <c r="N34" s="76"/>
      <c r="O34" s="29"/>
      <c r="P34" s="69">
        <f t="shared" ref="P34" si="40">J34</f>
        <v>0</v>
      </c>
      <c r="Q34" s="69">
        <f t="shared" ref="Q34:Q39" si="41">O34*P34</f>
        <v>0</v>
      </c>
      <c r="R34" s="69">
        <f>K34-Q34</f>
        <v>0</v>
      </c>
      <c r="S34" s="186">
        <f t="shared" ref="S34" si="42">SUM(Q34:Q36)</f>
        <v>0</v>
      </c>
      <c r="T34" s="213">
        <f t="shared" ref="T34" si="43">C34+I34-O34-O35-O36</f>
        <v>0</v>
      </c>
      <c r="U34" s="186">
        <f t="shared" ref="U34" si="44">E34+K34-S34</f>
        <v>0</v>
      </c>
      <c r="V34" s="28" t="s">
        <v>157</v>
      </c>
    </row>
    <row r="35" spans="1:22">
      <c r="A35" s="220"/>
      <c r="B35" s="217"/>
      <c r="C35" s="223"/>
      <c r="D35" s="226"/>
      <c r="E35" s="202"/>
      <c r="F35" s="205"/>
      <c r="G35" s="205"/>
      <c r="H35" s="208"/>
      <c r="I35" s="211"/>
      <c r="J35" s="193"/>
      <c r="K35" s="187"/>
      <c r="L35" s="196"/>
      <c r="M35" s="199"/>
      <c r="N35" s="77"/>
      <c r="O35" s="30"/>
      <c r="P35" s="70">
        <f t="shared" ref="P35" si="45">J34</f>
        <v>0</v>
      </c>
      <c r="Q35" s="70">
        <f t="shared" si="41"/>
        <v>0</v>
      </c>
      <c r="R35" s="70">
        <f t="shared" ref="R35:R36" si="46">R34-Q35</f>
        <v>0</v>
      </c>
      <c r="S35" s="187"/>
      <c r="T35" s="214"/>
      <c r="U35" s="187"/>
      <c r="V35" s="28" t="s">
        <v>157</v>
      </c>
    </row>
    <row r="36" spans="1:22">
      <c r="A36" s="221"/>
      <c r="B36" s="218"/>
      <c r="C36" s="224"/>
      <c r="D36" s="227"/>
      <c r="E36" s="203"/>
      <c r="F36" s="206"/>
      <c r="G36" s="206"/>
      <c r="H36" s="209"/>
      <c r="I36" s="212"/>
      <c r="J36" s="194"/>
      <c r="K36" s="188"/>
      <c r="L36" s="197"/>
      <c r="M36" s="200"/>
      <c r="N36" s="78"/>
      <c r="O36" s="31"/>
      <c r="P36" s="70">
        <f>J34</f>
        <v>0</v>
      </c>
      <c r="Q36" s="71">
        <f t="shared" si="41"/>
        <v>0</v>
      </c>
      <c r="R36" s="71">
        <f t="shared" si="46"/>
        <v>0</v>
      </c>
      <c r="S36" s="188"/>
      <c r="T36" s="215"/>
      <c r="U36" s="188"/>
      <c r="V36" s="28" t="s">
        <v>157</v>
      </c>
    </row>
    <row r="37" spans="1:22">
      <c r="A37" s="219"/>
      <c r="B37" s="216"/>
      <c r="C37" s="222">
        <v>0</v>
      </c>
      <c r="D37" s="225">
        <v>0</v>
      </c>
      <c r="E37" s="201">
        <f t="shared" ref="E37" si="47">C37*D37</f>
        <v>0</v>
      </c>
      <c r="F37" s="204"/>
      <c r="G37" s="204"/>
      <c r="H37" s="207"/>
      <c r="I37" s="210"/>
      <c r="J37" s="192"/>
      <c r="K37" s="186">
        <f t="shared" ref="K37" si="48">I37*J37</f>
        <v>0</v>
      </c>
      <c r="L37" s="195"/>
      <c r="M37" s="198"/>
      <c r="N37" s="76"/>
      <c r="O37" s="29"/>
      <c r="P37" s="69">
        <f t="shared" ref="P37" si="49">J37</f>
        <v>0</v>
      </c>
      <c r="Q37" s="69">
        <f t="shared" si="41"/>
        <v>0</v>
      </c>
      <c r="R37" s="69">
        <f>K37-Q37</f>
        <v>0</v>
      </c>
      <c r="S37" s="186">
        <f t="shared" ref="S37" si="50">SUM(Q37:Q39)</f>
        <v>0</v>
      </c>
      <c r="T37" s="213">
        <f t="shared" ref="T37" si="51">C37+I37-O37-O38-O39</f>
        <v>0</v>
      </c>
      <c r="U37" s="186">
        <f t="shared" ref="U37" si="52">E37+K37-S37</f>
        <v>0</v>
      </c>
      <c r="V37" s="28" t="s">
        <v>157</v>
      </c>
    </row>
    <row r="38" spans="1:22">
      <c r="A38" s="220"/>
      <c r="B38" s="217"/>
      <c r="C38" s="223"/>
      <c r="D38" s="226"/>
      <c r="E38" s="202"/>
      <c r="F38" s="205"/>
      <c r="G38" s="205"/>
      <c r="H38" s="208"/>
      <c r="I38" s="211"/>
      <c r="J38" s="193"/>
      <c r="K38" s="187"/>
      <c r="L38" s="196"/>
      <c r="M38" s="199"/>
      <c r="N38" s="77"/>
      <c r="O38" s="30"/>
      <c r="P38" s="70">
        <f t="shared" ref="P38" si="53">J37</f>
        <v>0</v>
      </c>
      <c r="Q38" s="70">
        <f t="shared" si="41"/>
        <v>0</v>
      </c>
      <c r="R38" s="70">
        <f t="shared" ref="R38:R39" si="54">R37-Q38</f>
        <v>0</v>
      </c>
      <c r="S38" s="187"/>
      <c r="T38" s="214"/>
      <c r="U38" s="187"/>
      <c r="V38" s="28" t="s">
        <v>157</v>
      </c>
    </row>
    <row r="39" spans="1:22" ht="14.25" thickBot="1">
      <c r="A39" s="221"/>
      <c r="B39" s="218"/>
      <c r="C39" s="224"/>
      <c r="D39" s="227"/>
      <c r="E39" s="203"/>
      <c r="F39" s="206"/>
      <c r="G39" s="206"/>
      <c r="H39" s="209"/>
      <c r="I39" s="212"/>
      <c r="J39" s="194"/>
      <c r="K39" s="188"/>
      <c r="L39" s="197"/>
      <c r="M39" s="200"/>
      <c r="N39" s="78"/>
      <c r="O39" s="31"/>
      <c r="P39" s="71">
        <f t="shared" ref="P39" si="55">J37</f>
        <v>0</v>
      </c>
      <c r="Q39" s="71">
        <f t="shared" si="41"/>
        <v>0</v>
      </c>
      <c r="R39" s="71">
        <f t="shared" si="54"/>
        <v>0</v>
      </c>
      <c r="S39" s="188"/>
      <c r="T39" s="215"/>
      <c r="U39" s="188"/>
      <c r="V39" s="28" t="s">
        <v>157</v>
      </c>
    </row>
    <row r="40" spans="1:22" ht="15" thickTop="1" thickBot="1">
      <c r="A40" s="79"/>
      <c r="B40" s="80" t="s">
        <v>196</v>
      </c>
      <c r="C40" s="181">
        <f t="shared" ref="C40:D40" si="56">SUM(C34:C39)</f>
        <v>0</v>
      </c>
      <c r="D40" s="83">
        <f t="shared" si="56"/>
        <v>0</v>
      </c>
      <c r="E40" s="83">
        <f>SUM(E34:E39)</f>
        <v>0</v>
      </c>
      <c r="F40" s="83"/>
      <c r="G40" s="83"/>
      <c r="H40" s="172"/>
      <c r="I40" s="175">
        <f t="shared" ref="I40:K40" si="57">SUM(I34:I39)</f>
        <v>0</v>
      </c>
      <c r="J40" s="83">
        <f t="shared" si="57"/>
        <v>0</v>
      </c>
      <c r="K40" s="83">
        <f t="shared" si="57"/>
        <v>0</v>
      </c>
      <c r="L40" s="83"/>
      <c r="M40" s="111"/>
      <c r="N40" s="121"/>
      <c r="O40" s="176">
        <f t="shared" ref="O40:U40" si="58">SUM(O34:O39)</f>
        <v>0</v>
      </c>
      <c r="P40" s="83">
        <f t="shared" si="58"/>
        <v>0</v>
      </c>
      <c r="Q40" s="83">
        <f t="shared" si="58"/>
        <v>0</v>
      </c>
      <c r="R40" s="83">
        <f t="shared" si="58"/>
        <v>0</v>
      </c>
      <c r="S40" s="83">
        <f t="shared" si="58"/>
        <v>0</v>
      </c>
      <c r="T40" s="120">
        <f t="shared" si="58"/>
        <v>0</v>
      </c>
      <c r="U40" s="83">
        <f t="shared" si="58"/>
        <v>0</v>
      </c>
      <c r="V40" s="113" t="s">
        <v>157</v>
      </c>
    </row>
    <row r="41" spans="1:22" s="7" customFormat="1" ht="14.25" thickTop="1">
      <c r="A41" s="106" t="s">
        <v>32</v>
      </c>
      <c r="B41" s="107" t="s">
        <v>171</v>
      </c>
      <c r="C41" s="183"/>
      <c r="D41" s="185"/>
      <c r="E41" s="185"/>
      <c r="F41" s="108"/>
      <c r="G41" s="106"/>
      <c r="H41" s="106"/>
      <c r="I41" s="106"/>
      <c r="J41" s="33"/>
      <c r="K41" s="33"/>
      <c r="L41" s="106"/>
      <c r="M41" s="109"/>
      <c r="N41" s="110"/>
      <c r="O41" s="106"/>
      <c r="P41" s="33"/>
      <c r="Q41" s="33"/>
      <c r="R41" s="33"/>
      <c r="S41" s="33"/>
      <c r="T41" s="33"/>
      <c r="U41" s="33"/>
      <c r="V41" s="115" t="s">
        <v>33</v>
      </c>
    </row>
    <row r="42" spans="1:22" s="7" customFormat="1">
      <c r="A42" s="219"/>
      <c r="B42" s="216"/>
      <c r="C42" s="222">
        <v>0</v>
      </c>
      <c r="D42" s="225">
        <v>0</v>
      </c>
      <c r="E42" s="201">
        <f t="shared" ref="E42" si="59">C42*D42</f>
        <v>0</v>
      </c>
      <c r="F42" s="204"/>
      <c r="G42" s="204"/>
      <c r="H42" s="207"/>
      <c r="I42" s="210"/>
      <c r="J42" s="192"/>
      <c r="K42" s="186">
        <f t="shared" ref="K42" si="60">I42*J42</f>
        <v>0</v>
      </c>
      <c r="L42" s="195"/>
      <c r="M42" s="198"/>
      <c r="N42" s="76"/>
      <c r="O42" s="29"/>
      <c r="P42" s="69">
        <f t="shared" ref="P42" si="61">J42</f>
        <v>0</v>
      </c>
      <c r="Q42" s="69">
        <f t="shared" ref="Q42:Q44" si="62">O42*P42</f>
        <v>0</v>
      </c>
      <c r="R42" s="69">
        <f>K42-Q42</f>
        <v>0</v>
      </c>
      <c r="S42" s="186">
        <f t="shared" ref="S42" si="63">SUM(Q42:Q44)</f>
        <v>0</v>
      </c>
      <c r="T42" s="213">
        <f t="shared" ref="T42" si="64">C42+I42-O42-O43-O44</f>
        <v>0</v>
      </c>
      <c r="U42" s="186">
        <f t="shared" ref="U42" si="65">E42+K42-S42</f>
        <v>0</v>
      </c>
      <c r="V42" s="32" t="s">
        <v>33</v>
      </c>
    </row>
    <row r="43" spans="1:22" s="7" customFormat="1">
      <c r="A43" s="220"/>
      <c r="B43" s="217"/>
      <c r="C43" s="223"/>
      <c r="D43" s="226"/>
      <c r="E43" s="202"/>
      <c r="F43" s="205"/>
      <c r="G43" s="205"/>
      <c r="H43" s="208"/>
      <c r="I43" s="211"/>
      <c r="J43" s="193"/>
      <c r="K43" s="187"/>
      <c r="L43" s="196"/>
      <c r="M43" s="199"/>
      <c r="N43" s="77"/>
      <c r="O43" s="30"/>
      <c r="P43" s="70">
        <f t="shared" ref="P43" si="66">J42</f>
        <v>0</v>
      </c>
      <c r="Q43" s="70">
        <f t="shared" si="62"/>
        <v>0</v>
      </c>
      <c r="R43" s="70">
        <f t="shared" ref="R43:R44" si="67">R42-Q43</f>
        <v>0</v>
      </c>
      <c r="S43" s="187"/>
      <c r="T43" s="214"/>
      <c r="U43" s="187"/>
      <c r="V43" s="32" t="s">
        <v>33</v>
      </c>
    </row>
    <row r="44" spans="1:22" s="7" customFormat="1">
      <c r="A44" s="221"/>
      <c r="B44" s="218"/>
      <c r="C44" s="224"/>
      <c r="D44" s="227"/>
      <c r="E44" s="203"/>
      <c r="F44" s="206"/>
      <c r="G44" s="206"/>
      <c r="H44" s="209"/>
      <c r="I44" s="212"/>
      <c r="J44" s="194"/>
      <c r="K44" s="188"/>
      <c r="L44" s="197"/>
      <c r="M44" s="200"/>
      <c r="N44" s="78"/>
      <c r="O44" s="31"/>
      <c r="P44" s="71">
        <f t="shared" ref="P44" si="68">J42</f>
        <v>0</v>
      </c>
      <c r="Q44" s="71">
        <f t="shared" si="62"/>
        <v>0</v>
      </c>
      <c r="R44" s="71">
        <f t="shared" si="67"/>
        <v>0</v>
      </c>
      <c r="S44" s="188"/>
      <c r="T44" s="215"/>
      <c r="U44" s="188"/>
      <c r="V44" s="116" t="s">
        <v>33</v>
      </c>
    </row>
    <row r="45" spans="1:22">
      <c r="A45" s="219"/>
      <c r="B45" s="216"/>
      <c r="C45" s="222">
        <v>0</v>
      </c>
      <c r="D45" s="225">
        <v>0</v>
      </c>
      <c r="E45" s="201">
        <f t="shared" ref="E45" si="69">C45*D45</f>
        <v>0</v>
      </c>
      <c r="F45" s="204"/>
      <c r="G45" s="204"/>
      <c r="H45" s="207"/>
      <c r="I45" s="210"/>
      <c r="J45" s="192"/>
      <c r="K45" s="186">
        <f t="shared" ref="K45" si="70">I45*J45</f>
        <v>0</v>
      </c>
      <c r="L45" s="195"/>
      <c r="M45" s="198"/>
      <c r="N45" s="76"/>
      <c r="O45" s="29"/>
      <c r="P45" s="69">
        <f t="shared" ref="P45" si="71">J45</f>
        <v>0</v>
      </c>
      <c r="Q45" s="69">
        <f t="shared" ref="Q45:Q47" si="72">O45*P45</f>
        <v>0</v>
      </c>
      <c r="R45" s="69">
        <f>K45-Q45</f>
        <v>0</v>
      </c>
      <c r="S45" s="186">
        <f t="shared" ref="S45" si="73">SUM(Q45:Q47)</f>
        <v>0</v>
      </c>
      <c r="T45" s="213">
        <f t="shared" ref="T45" si="74">C45+I45-O45-O46-O47</f>
        <v>0</v>
      </c>
      <c r="U45" s="186">
        <f t="shared" ref="U45" si="75">E45+K45-S45</f>
        <v>0</v>
      </c>
      <c r="V45" s="32" t="s">
        <v>33</v>
      </c>
    </row>
    <row r="46" spans="1:22">
      <c r="A46" s="220"/>
      <c r="B46" s="217"/>
      <c r="C46" s="223"/>
      <c r="D46" s="226"/>
      <c r="E46" s="202"/>
      <c r="F46" s="205"/>
      <c r="G46" s="205"/>
      <c r="H46" s="208"/>
      <c r="I46" s="211"/>
      <c r="J46" s="193"/>
      <c r="K46" s="187"/>
      <c r="L46" s="196"/>
      <c r="M46" s="199"/>
      <c r="N46" s="77"/>
      <c r="O46" s="30"/>
      <c r="P46" s="70">
        <f t="shared" ref="P46" si="76">J45</f>
        <v>0</v>
      </c>
      <c r="Q46" s="70">
        <f t="shared" si="72"/>
        <v>0</v>
      </c>
      <c r="R46" s="70">
        <f t="shared" ref="R46:R47" si="77">R45-Q46</f>
        <v>0</v>
      </c>
      <c r="S46" s="187"/>
      <c r="T46" s="214"/>
      <c r="U46" s="187"/>
      <c r="V46" s="32" t="s">
        <v>33</v>
      </c>
    </row>
    <row r="47" spans="1:22" ht="14.25" thickBot="1">
      <c r="A47" s="221"/>
      <c r="B47" s="218"/>
      <c r="C47" s="224"/>
      <c r="D47" s="227"/>
      <c r="E47" s="203"/>
      <c r="F47" s="206"/>
      <c r="G47" s="206"/>
      <c r="H47" s="209"/>
      <c r="I47" s="212"/>
      <c r="J47" s="194"/>
      <c r="K47" s="188"/>
      <c r="L47" s="197"/>
      <c r="M47" s="200"/>
      <c r="N47" s="78"/>
      <c r="O47" s="31"/>
      <c r="P47" s="71">
        <f t="shared" ref="P47" si="78">J45</f>
        <v>0</v>
      </c>
      <c r="Q47" s="71">
        <f t="shared" si="72"/>
        <v>0</v>
      </c>
      <c r="R47" s="71">
        <f t="shared" si="77"/>
        <v>0</v>
      </c>
      <c r="S47" s="188"/>
      <c r="T47" s="215"/>
      <c r="U47" s="188"/>
      <c r="V47" s="116" t="s">
        <v>33</v>
      </c>
    </row>
    <row r="48" spans="1:22" ht="15" thickTop="1" thickBot="1">
      <c r="A48" s="79"/>
      <c r="B48" s="80" t="s">
        <v>186</v>
      </c>
      <c r="C48" s="181">
        <f t="shared" ref="C48:D48" si="79">SUM(C42:C47)</f>
        <v>0</v>
      </c>
      <c r="D48" s="83">
        <f t="shared" si="79"/>
        <v>0</v>
      </c>
      <c r="E48" s="83">
        <f>SUM(E42:E47)</f>
        <v>0</v>
      </c>
      <c r="F48" s="83"/>
      <c r="G48" s="83"/>
      <c r="H48" s="172"/>
      <c r="I48" s="175">
        <f t="shared" ref="I48" si="80">SUM(I42:I47)</f>
        <v>0</v>
      </c>
      <c r="J48" s="83">
        <f t="shared" ref="J48" si="81">SUM(J42:J47)</f>
        <v>0</v>
      </c>
      <c r="K48" s="83">
        <f t="shared" ref="K48" si="82">SUM(K42:K47)</f>
        <v>0</v>
      </c>
      <c r="L48" s="83"/>
      <c r="M48" s="111"/>
      <c r="N48" s="121"/>
      <c r="O48" s="176">
        <f t="shared" ref="O48" si="83">SUM(O42:O47)</f>
        <v>0</v>
      </c>
      <c r="P48" s="83">
        <f t="shared" ref="P48" si="84">SUM(P42:P47)</f>
        <v>0</v>
      </c>
      <c r="Q48" s="83">
        <f t="shared" ref="Q48" si="85">SUM(Q42:Q47)</f>
        <v>0</v>
      </c>
      <c r="R48" s="83">
        <f t="shared" ref="R48" si="86">SUM(R42:R47)</f>
        <v>0</v>
      </c>
      <c r="S48" s="83">
        <f t="shared" ref="S48" si="87">SUM(S42:S47)</f>
        <v>0</v>
      </c>
      <c r="T48" s="120">
        <f t="shared" ref="T48" si="88">SUM(T42:T47)</f>
        <v>0</v>
      </c>
      <c r="U48" s="83">
        <f t="shared" ref="U48" si="89">SUM(U42:U47)</f>
        <v>0</v>
      </c>
      <c r="V48" s="113" t="s">
        <v>33</v>
      </c>
    </row>
    <row r="49" spans="1:22" s="7" customFormat="1" ht="14.25" thickTop="1">
      <c r="A49" s="106" t="s">
        <v>34</v>
      </c>
      <c r="B49" s="107" t="s">
        <v>35</v>
      </c>
      <c r="C49" s="183"/>
      <c r="D49" s="185"/>
      <c r="E49" s="185"/>
      <c r="F49" s="108"/>
      <c r="G49" s="106"/>
      <c r="H49" s="106"/>
      <c r="I49" s="106"/>
      <c r="J49" s="33"/>
      <c r="K49" s="33"/>
      <c r="L49" s="106"/>
      <c r="M49" s="109"/>
      <c r="N49" s="110"/>
      <c r="O49" s="106"/>
      <c r="P49" s="33"/>
      <c r="Q49" s="33"/>
      <c r="R49" s="33"/>
      <c r="S49" s="33"/>
      <c r="T49" s="33"/>
      <c r="U49" s="33"/>
      <c r="V49" s="115" t="s">
        <v>158</v>
      </c>
    </row>
    <row r="50" spans="1:22" s="7" customFormat="1">
      <c r="A50" s="219"/>
      <c r="B50" s="216"/>
      <c r="C50" s="222">
        <v>0</v>
      </c>
      <c r="D50" s="225">
        <v>0</v>
      </c>
      <c r="E50" s="201">
        <f t="shared" ref="E50" si="90">C50*D50</f>
        <v>0</v>
      </c>
      <c r="F50" s="204"/>
      <c r="G50" s="204"/>
      <c r="H50" s="207"/>
      <c r="I50" s="210"/>
      <c r="J50" s="192"/>
      <c r="K50" s="186">
        <f t="shared" ref="K50" si="91">I50*J50</f>
        <v>0</v>
      </c>
      <c r="L50" s="195"/>
      <c r="M50" s="198"/>
      <c r="N50" s="76"/>
      <c r="O50" s="29"/>
      <c r="P50" s="69">
        <f t="shared" ref="P50" si="92">J50</f>
        <v>0</v>
      </c>
      <c r="Q50" s="69">
        <f t="shared" ref="Q50:Q52" si="93">O50*P50</f>
        <v>0</v>
      </c>
      <c r="R50" s="69">
        <f>K50-Q50</f>
        <v>0</v>
      </c>
      <c r="S50" s="186">
        <f t="shared" ref="S50" si="94">SUM(Q50:Q52)</f>
        <v>0</v>
      </c>
      <c r="T50" s="213">
        <f t="shared" ref="T50" si="95">C50+I50-O50-O51-O52</f>
        <v>0</v>
      </c>
      <c r="U50" s="186">
        <f t="shared" ref="U50" si="96">E50+K50-S50</f>
        <v>0</v>
      </c>
      <c r="V50" s="32" t="s">
        <v>158</v>
      </c>
    </row>
    <row r="51" spans="1:22" s="7" customFormat="1">
      <c r="A51" s="220"/>
      <c r="B51" s="217"/>
      <c r="C51" s="223"/>
      <c r="D51" s="226"/>
      <c r="E51" s="202"/>
      <c r="F51" s="205"/>
      <c r="G51" s="205"/>
      <c r="H51" s="208"/>
      <c r="I51" s="211"/>
      <c r="J51" s="193"/>
      <c r="K51" s="187"/>
      <c r="L51" s="196"/>
      <c r="M51" s="199"/>
      <c r="N51" s="77"/>
      <c r="O51" s="30"/>
      <c r="P51" s="70">
        <f t="shared" ref="P51" si="97">J50</f>
        <v>0</v>
      </c>
      <c r="Q51" s="70">
        <f t="shared" si="93"/>
        <v>0</v>
      </c>
      <c r="R51" s="70">
        <f t="shared" ref="R51:R52" si="98">R50-Q51</f>
        <v>0</v>
      </c>
      <c r="S51" s="187"/>
      <c r="T51" s="214"/>
      <c r="U51" s="187"/>
      <c r="V51" s="32" t="s">
        <v>158</v>
      </c>
    </row>
    <row r="52" spans="1:22" s="7" customFormat="1">
      <c r="A52" s="221"/>
      <c r="B52" s="218"/>
      <c r="C52" s="224"/>
      <c r="D52" s="227"/>
      <c r="E52" s="203"/>
      <c r="F52" s="206"/>
      <c r="G52" s="206"/>
      <c r="H52" s="209"/>
      <c r="I52" s="212"/>
      <c r="J52" s="194"/>
      <c r="K52" s="188"/>
      <c r="L52" s="197"/>
      <c r="M52" s="200"/>
      <c r="N52" s="78"/>
      <c r="O52" s="31"/>
      <c r="P52" s="71">
        <f t="shared" ref="P52" si="99">J50</f>
        <v>0</v>
      </c>
      <c r="Q52" s="71">
        <f t="shared" si="93"/>
        <v>0</v>
      </c>
      <c r="R52" s="71">
        <f t="shared" si="98"/>
        <v>0</v>
      </c>
      <c r="S52" s="188"/>
      <c r="T52" s="215"/>
      <c r="U52" s="188"/>
      <c r="V52" s="116" t="s">
        <v>158</v>
      </c>
    </row>
    <row r="53" spans="1:22">
      <c r="A53" s="219"/>
      <c r="B53" s="216"/>
      <c r="C53" s="222">
        <v>0</v>
      </c>
      <c r="D53" s="225">
        <v>0</v>
      </c>
      <c r="E53" s="201">
        <f t="shared" ref="E53" si="100">C53*D53</f>
        <v>0</v>
      </c>
      <c r="F53" s="204"/>
      <c r="G53" s="204"/>
      <c r="H53" s="207"/>
      <c r="I53" s="210"/>
      <c r="J53" s="192"/>
      <c r="K53" s="186">
        <f t="shared" ref="K53" si="101">I53*J53</f>
        <v>0</v>
      </c>
      <c r="L53" s="195"/>
      <c r="M53" s="198"/>
      <c r="N53" s="76"/>
      <c r="O53" s="29"/>
      <c r="P53" s="69">
        <f t="shared" ref="P53" si="102">J53</f>
        <v>0</v>
      </c>
      <c r="Q53" s="69">
        <f t="shared" ref="Q53:Q55" si="103">O53*P53</f>
        <v>0</v>
      </c>
      <c r="R53" s="69">
        <f>K53-Q53</f>
        <v>0</v>
      </c>
      <c r="S53" s="186">
        <f t="shared" ref="S53" si="104">SUM(Q53:Q55)</f>
        <v>0</v>
      </c>
      <c r="T53" s="213">
        <f t="shared" ref="T53" si="105">C53+I53-O53-O54-O55</f>
        <v>0</v>
      </c>
      <c r="U53" s="186">
        <f t="shared" ref="U53" si="106">E53+K53-S53</f>
        <v>0</v>
      </c>
      <c r="V53" s="32" t="s">
        <v>158</v>
      </c>
    </row>
    <row r="54" spans="1:22">
      <c r="A54" s="220"/>
      <c r="B54" s="217"/>
      <c r="C54" s="223"/>
      <c r="D54" s="226"/>
      <c r="E54" s="202"/>
      <c r="F54" s="205"/>
      <c r="G54" s="205"/>
      <c r="H54" s="208"/>
      <c r="I54" s="211"/>
      <c r="J54" s="193"/>
      <c r="K54" s="187"/>
      <c r="L54" s="196"/>
      <c r="M54" s="199"/>
      <c r="N54" s="77"/>
      <c r="O54" s="30"/>
      <c r="P54" s="70">
        <f t="shared" ref="P54" si="107">J53</f>
        <v>0</v>
      </c>
      <c r="Q54" s="70">
        <f t="shared" si="103"/>
        <v>0</v>
      </c>
      <c r="R54" s="70">
        <f t="shared" ref="R54:R55" si="108">R53-Q54</f>
        <v>0</v>
      </c>
      <c r="S54" s="187"/>
      <c r="T54" s="214"/>
      <c r="U54" s="187"/>
      <c r="V54" s="32" t="s">
        <v>158</v>
      </c>
    </row>
    <row r="55" spans="1:22" ht="14.25" thickBot="1">
      <c r="A55" s="221"/>
      <c r="B55" s="218"/>
      <c r="C55" s="224"/>
      <c r="D55" s="227"/>
      <c r="E55" s="203"/>
      <c r="F55" s="206"/>
      <c r="G55" s="206"/>
      <c r="H55" s="209"/>
      <c r="I55" s="212"/>
      <c r="J55" s="194"/>
      <c r="K55" s="188"/>
      <c r="L55" s="197"/>
      <c r="M55" s="200"/>
      <c r="N55" s="78"/>
      <c r="O55" s="31"/>
      <c r="P55" s="71">
        <f t="shared" ref="P55" si="109">J53</f>
        <v>0</v>
      </c>
      <c r="Q55" s="71">
        <f t="shared" si="103"/>
        <v>0</v>
      </c>
      <c r="R55" s="71">
        <f t="shared" si="108"/>
        <v>0</v>
      </c>
      <c r="S55" s="188"/>
      <c r="T55" s="215"/>
      <c r="U55" s="188"/>
      <c r="V55" s="116" t="s">
        <v>158</v>
      </c>
    </row>
    <row r="56" spans="1:22" ht="15" thickTop="1" thickBot="1">
      <c r="A56" s="79"/>
      <c r="B56" s="80" t="s">
        <v>172</v>
      </c>
      <c r="C56" s="181">
        <f t="shared" ref="C56:D56" si="110">SUM(C50:C55)</f>
        <v>0</v>
      </c>
      <c r="D56" s="83">
        <f t="shared" si="110"/>
        <v>0</v>
      </c>
      <c r="E56" s="83">
        <f>SUM(E50:E55)</f>
        <v>0</v>
      </c>
      <c r="F56" s="83"/>
      <c r="G56" s="83"/>
      <c r="H56" s="172"/>
      <c r="I56" s="175">
        <f t="shared" ref="I56" si="111">SUM(I50:I55)</f>
        <v>0</v>
      </c>
      <c r="J56" s="83">
        <f t="shared" ref="J56" si="112">SUM(J50:J55)</f>
        <v>0</v>
      </c>
      <c r="K56" s="83">
        <f t="shared" ref="K56" si="113">SUM(K50:K55)</f>
        <v>0</v>
      </c>
      <c r="L56" s="83"/>
      <c r="M56" s="111"/>
      <c r="N56" s="121"/>
      <c r="O56" s="176">
        <f t="shared" ref="O56" si="114">SUM(O50:O55)</f>
        <v>0</v>
      </c>
      <c r="P56" s="83">
        <f t="shared" ref="P56" si="115">SUM(P50:P55)</f>
        <v>0</v>
      </c>
      <c r="Q56" s="83">
        <f t="shared" ref="Q56" si="116">SUM(Q50:Q55)</f>
        <v>0</v>
      </c>
      <c r="R56" s="83">
        <f t="shared" ref="R56" si="117">SUM(R50:R55)</f>
        <v>0</v>
      </c>
      <c r="S56" s="83">
        <f t="shared" ref="S56" si="118">SUM(S50:S55)</f>
        <v>0</v>
      </c>
      <c r="T56" s="120">
        <f t="shared" ref="T56" si="119">SUM(T50:T55)</f>
        <v>0</v>
      </c>
      <c r="U56" s="83">
        <f t="shared" ref="U56" si="120">SUM(U50:U55)</f>
        <v>0</v>
      </c>
      <c r="V56" s="113" t="s">
        <v>158</v>
      </c>
    </row>
    <row r="57" spans="1:22" s="7" customFormat="1" ht="14.25" thickTop="1">
      <c r="A57" s="106" t="s">
        <v>36</v>
      </c>
      <c r="B57" s="107" t="s">
        <v>188</v>
      </c>
      <c r="C57" s="183"/>
      <c r="D57" s="185"/>
      <c r="E57" s="185"/>
      <c r="F57" s="108"/>
      <c r="G57" s="106"/>
      <c r="H57" s="106"/>
      <c r="I57" s="106"/>
      <c r="J57" s="33"/>
      <c r="K57" s="33"/>
      <c r="L57" s="106"/>
      <c r="M57" s="109"/>
      <c r="N57" s="110"/>
      <c r="O57" s="106"/>
      <c r="P57" s="33"/>
      <c r="Q57" s="33"/>
      <c r="R57" s="33"/>
      <c r="S57" s="33"/>
      <c r="T57" s="33"/>
      <c r="U57" s="33"/>
      <c r="V57" s="115" t="s">
        <v>159</v>
      </c>
    </row>
    <row r="58" spans="1:22" s="7" customFormat="1">
      <c r="A58" s="219"/>
      <c r="B58" s="216"/>
      <c r="C58" s="222">
        <v>0</v>
      </c>
      <c r="D58" s="225">
        <v>0</v>
      </c>
      <c r="E58" s="201">
        <f t="shared" ref="E58" si="121">C58*D58</f>
        <v>0</v>
      </c>
      <c r="F58" s="204"/>
      <c r="G58" s="204"/>
      <c r="H58" s="207"/>
      <c r="I58" s="210"/>
      <c r="J58" s="192"/>
      <c r="K58" s="186">
        <f t="shared" ref="K58" si="122">I58*J58</f>
        <v>0</v>
      </c>
      <c r="L58" s="195"/>
      <c r="M58" s="198"/>
      <c r="N58" s="76"/>
      <c r="O58" s="29"/>
      <c r="P58" s="69">
        <f t="shared" ref="P58" si="123">J58</f>
        <v>0</v>
      </c>
      <c r="Q58" s="69">
        <f t="shared" ref="Q58:Q60" si="124">O58*P58</f>
        <v>0</v>
      </c>
      <c r="R58" s="69">
        <f>K58-Q58</f>
        <v>0</v>
      </c>
      <c r="S58" s="186">
        <f t="shared" ref="S58" si="125">SUM(Q58:Q60)</f>
        <v>0</v>
      </c>
      <c r="T58" s="213">
        <f t="shared" ref="T58" si="126">C58+I58-O58-O59-O60</f>
        <v>0</v>
      </c>
      <c r="U58" s="186">
        <f t="shared" ref="U58" si="127">E58+K58-S58</f>
        <v>0</v>
      </c>
      <c r="V58" s="32" t="s">
        <v>159</v>
      </c>
    </row>
    <row r="59" spans="1:22" s="7" customFormat="1">
      <c r="A59" s="220"/>
      <c r="B59" s="217"/>
      <c r="C59" s="223"/>
      <c r="D59" s="226"/>
      <c r="E59" s="202"/>
      <c r="F59" s="205"/>
      <c r="G59" s="205"/>
      <c r="H59" s="208"/>
      <c r="I59" s="211"/>
      <c r="J59" s="193"/>
      <c r="K59" s="187"/>
      <c r="L59" s="196"/>
      <c r="M59" s="199"/>
      <c r="N59" s="77"/>
      <c r="O59" s="30"/>
      <c r="P59" s="70">
        <f t="shared" ref="P59" si="128">J58</f>
        <v>0</v>
      </c>
      <c r="Q59" s="70">
        <f t="shared" si="124"/>
        <v>0</v>
      </c>
      <c r="R59" s="70">
        <f t="shared" ref="R59:R60" si="129">R58-Q59</f>
        <v>0</v>
      </c>
      <c r="S59" s="187"/>
      <c r="T59" s="214"/>
      <c r="U59" s="187"/>
      <c r="V59" s="32" t="s">
        <v>159</v>
      </c>
    </row>
    <row r="60" spans="1:22" s="7" customFormat="1">
      <c r="A60" s="221"/>
      <c r="B60" s="218"/>
      <c r="C60" s="224"/>
      <c r="D60" s="227"/>
      <c r="E60" s="203"/>
      <c r="F60" s="206"/>
      <c r="G60" s="206"/>
      <c r="H60" s="209"/>
      <c r="I60" s="212"/>
      <c r="J60" s="194"/>
      <c r="K60" s="188"/>
      <c r="L60" s="197"/>
      <c r="M60" s="200"/>
      <c r="N60" s="78"/>
      <c r="O60" s="31"/>
      <c r="P60" s="71">
        <f t="shared" ref="P60" si="130">J58</f>
        <v>0</v>
      </c>
      <c r="Q60" s="71">
        <f t="shared" si="124"/>
        <v>0</v>
      </c>
      <c r="R60" s="71">
        <f t="shared" si="129"/>
        <v>0</v>
      </c>
      <c r="S60" s="188"/>
      <c r="T60" s="215"/>
      <c r="U60" s="188"/>
      <c r="V60" s="116" t="s">
        <v>159</v>
      </c>
    </row>
    <row r="61" spans="1:22">
      <c r="A61" s="219"/>
      <c r="B61" s="216"/>
      <c r="C61" s="222">
        <v>0</v>
      </c>
      <c r="D61" s="225">
        <v>0</v>
      </c>
      <c r="E61" s="201">
        <f t="shared" ref="E61" si="131">C61*D61</f>
        <v>0</v>
      </c>
      <c r="F61" s="204"/>
      <c r="G61" s="204"/>
      <c r="H61" s="207"/>
      <c r="I61" s="210"/>
      <c r="J61" s="192"/>
      <c r="K61" s="186">
        <f t="shared" ref="K61" si="132">I61*J61</f>
        <v>0</v>
      </c>
      <c r="L61" s="195"/>
      <c r="M61" s="198"/>
      <c r="N61" s="76"/>
      <c r="O61" s="29"/>
      <c r="P61" s="69">
        <f t="shared" ref="P61" si="133">J61</f>
        <v>0</v>
      </c>
      <c r="Q61" s="69">
        <f t="shared" ref="Q61:Q63" si="134">O61*P61</f>
        <v>0</v>
      </c>
      <c r="R61" s="69">
        <f>K61-Q61</f>
        <v>0</v>
      </c>
      <c r="S61" s="186">
        <f t="shared" ref="S61" si="135">SUM(Q61:Q63)</f>
        <v>0</v>
      </c>
      <c r="T61" s="213">
        <f t="shared" ref="T61" si="136">C61+I61-O61-O62-O63</f>
        <v>0</v>
      </c>
      <c r="U61" s="186">
        <f t="shared" ref="U61" si="137">E61+K61-S61</f>
        <v>0</v>
      </c>
      <c r="V61" s="32" t="s">
        <v>159</v>
      </c>
    </row>
    <row r="62" spans="1:22">
      <c r="A62" s="220"/>
      <c r="B62" s="217"/>
      <c r="C62" s="223"/>
      <c r="D62" s="226"/>
      <c r="E62" s="202"/>
      <c r="F62" s="205"/>
      <c r="G62" s="205"/>
      <c r="H62" s="208"/>
      <c r="I62" s="211"/>
      <c r="J62" s="193"/>
      <c r="K62" s="187"/>
      <c r="L62" s="196"/>
      <c r="M62" s="199"/>
      <c r="N62" s="77"/>
      <c r="O62" s="30"/>
      <c r="P62" s="70">
        <f t="shared" ref="P62" si="138">J61</f>
        <v>0</v>
      </c>
      <c r="Q62" s="70">
        <f t="shared" si="134"/>
        <v>0</v>
      </c>
      <c r="R62" s="70">
        <f t="shared" ref="R62:R63" si="139">R61-Q62</f>
        <v>0</v>
      </c>
      <c r="S62" s="187"/>
      <c r="T62" s="214"/>
      <c r="U62" s="187"/>
      <c r="V62" s="32" t="s">
        <v>159</v>
      </c>
    </row>
    <row r="63" spans="1:22" ht="14.25" thickBot="1">
      <c r="A63" s="221"/>
      <c r="B63" s="218"/>
      <c r="C63" s="224"/>
      <c r="D63" s="227"/>
      <c r="E63" s="203"/>
      <c r="F63" s="206"/>
      <c r="G63" s="206"/>
      <c r="H63" s="209"/>
      <c r="I63" s="212"/>
      <c r="J63" s="194"/>
      <c r="K63" s="188"/>
      <c r="L63" s="197"/>
      <c r="M63" s="200"/>
      <c r="N63" s="78"/>
      <c r="O63" s="31"/>
      <c r="P63" s="71">
        <f t="shared" ref="P63" si="140">J61</f>
        <v>0</v>
      </c>
      <c r="Q63" s="71">
        <f t="shared" si="134"/>
        <v>0</v>
      </c>
      <c r="R63" s="71">
        <f t="shared" si="139"/>
        <v>0</v>
      </c>
      <c r="S63" s="188"/>
      <c r="T63" s="215"/>
      <c r="U63" s="188"/>
      <c r="V63" s="116" t="s">
        <v>159</v>
      </c>
    </row>
    <row r="64" spans="1:22" ht="15" thickTop="1" thickBot="1">
      <c r="A64" s="79"/>
      <c r="B64" s="80" t="s">
        <v>173</v>
      </c>
      <c r="C64" s="181">
        <f t="shared" ref="C64:D64" si="141">SUM(C58:C63)</f>
        <v>0</v>
      </c>
      <c r="D64" s="83">
        <f t="shared" si="141"/>
        <v>0</v>
      </c>
      <c r="E64" s="83">
        <f>SUM(E58:E63)</f>
        <v>0</v>
      </c>
      <c r="F64" s="83"/>
      <c r="G64" s="83"/>
      <c r="H64" s="172"/>
      <c r="I64" s="175">
        <f t="shared" ref="I64" si="142">SUM(I58:I63)</f>
        <v>0</v>
      </c>
      <c r="J64" s="83">
        <f t="shared" ref="J64" si="143">SUM(J58:J63)</f>
        <v>0</v>
      </c>
      <c r="K64" s="83">
        <f t="shared" ref="K64" si="144">SUM(K58:K63)</f>
        <v>0</v>
      </c>
      <c r="L64" s="83"/>
      <c r="M64" s="111"/>
      <c r="N64" s="121"/>
      <c r="O64" s="176">
        <f t="shared" ref="O64" si="145">SUM(O58:O63)</f>
        <v>0</v>
      </c>
      <c r="P64" s="83">
        <f t="shared" ref="P64" si="146">SUM(P58:P63)</f>
        <v>0</v>
      </c>
      <c r="Q64" s="83">
        <f t="shared" ref="Q64" si="147">SUM(Q58:Q63)</f>
        <v>0</v>
      </c>
      <c r="R64" s="83">
        <f t="shared" ref="R64" si="148">SUM(R58:R63)</f>
        <v>0</v>
      </c>
      <c r="S64" s="83">
        <f t="shared" ref="S64" si="149">SUM(S58:S63)</f>
        <v>0</v>
      </c>
      <c r="T64" s="120">
        <f t="shared" ref="T64" si="150">SUM(T58:T63)</f>
        <v>0</v>
      </c>
      <c r="U64" s="83">
        <f t="shared" ref="U64" si="151">SUM(U58:U63)</f>
        <v>0</v>
      </c>
      <c r="V64" s="113" t="s">
        <v>159</v>
      </c>
    </row>
    <row r="65" spans="1:22" s="7" customFormat="1" ht="14.25" thickTop="1">
      <c r="A65" s="106" t="s">
        <v>38</v>
      </c>
      <c r="B65" s="107" t="s">
        <v>39</v>
      </c>
      <c r="C65" s="183"/>
      <c r="D65" s="185"/>
      <c r="E65" s="185"/>
      <c r="F65" s="108"/>
      <c r="G65" s="106"/>
      <c r="H65" s="106"/>
      <c r="I65" s="106"/>
      <c r="J65" s="33"/>
      <c r="K65" s="33"/>
      <c r="L65" s="106"/>
      <c r="M65" s="109"/>
      <c r="N65" s="110"/>
      <c r="O65" s="106"/>
      <c r="P65" s="33"/>
      <c r="Q65" s="33"/>
      <c r="R65" s="33"/>
      <c r="S65" s="33"/>
      <c r="T65" s="33"/>
      <c r="U65" s="33"/>
      <c r="V65" s="115" t="s">
        <v>39</v>
      </c>
    </row>
    <row r="66" spans="1:22">
      <c r="A66" s="219"/>
      <c r="B66" s="216"/>
      <c r="C66" s="222">
        <v>0</v>
      </c>
      <c r="D66" s="225">
        <v>0</v>
      </c>
      <c r="E66" s="201">
        <f t="shared" ref="E66" si="152">C66*D66</f>
        <v>0</v>
      </c>
      <c r="F66" s="204"/>
      <c r="G66" s="204"/>
      <c r="H66" s="207"/>
      <c r="I66" s="210"/>
      <c r="J66" s="192"/>
      <c r="K66" s="186">
        <f t="shared" ref="K66" si="153">I66*J66</f>
        <v>0</v>
      </c>
      <c r="L66" s="195"/>
      <c r="M66" s="198"/>
      <c r="N66" s="76"/>
      <c r="O66" s="29"/>
      <c r="P66" s="69">
        <f t="shared" ref="P66" si="154">J66</f>
        <v>0</v>
      </c>
      <c r="Q66" s="69">
        <f t="shared" ref="Q66:Q71" si="155">O66*P66</f>
        <v>0</v>
      </c>
      <c r="R66" s="69">
        <f>K66-Q66</f>
        <v>0</v>
      </c>
      <c r="S66" s="186">
        <f t="shared" ref="S66" si="156">SUM(Q66:Q68)</f>
        <v>0</v>
      </c>
      <c r="T66" s="213">
        <f t="shared" ref="T66" si="157">C66+I66-O66-O67-O68</f>
        <v>0</v>
      </c>
      <c r="U66" s="186">
        <f t="shared" ref="U66" si="158">E66+K66-S66</f>
        <v>0</v>
      </c>
      <c r="V66" s="32" t="s">
        <v>39</v>
      </c>
    </row>
    <row r="67" spans="1:22">
      <c r="A67" s="220"/>
      <c r="B67" s="217"/>
      <c r="C67" s="223"/>
      <c r="D67" s="226"/>
      <c r="E67" s="202"/>
      <c r="F67" s="205"/>
      <c r="G67" s="205"/>
      <c r="H67" s="208"/>
      <c r="I67" s="211"/>
      <c r="J67" s="193"/>
      <c r="K67" s="187"/>
      <c r="L67" s="196"/>
      <c r="M67" s="199"/>
      <c r="N67" s="77"/>
      <c r="O67" s="30"/>
      <c r="P67" s="70">
        <f t="shared" ref="P67" si="159">J66</f>
        <v>0</v>
      </c>
      <c r="Q67" s="70">
        <f t="shared" si="155"/>
        <v>0</v>
      </c>
      <c r="R67" s="70">
        <f t="shared" ref="R67:R68" si="160">R66-Q67</f>
        <v>0</v>
      </c>
      <c r="S67" s="187"/>
      <c r="T67" s="214"/>
      <c r="U67" s="187"/>
      <c r="V67" s="32" t="s">
        <v>39</v>
      </c>
    </row>
    <row r="68" spans="1:22">
      <c r="A68" s="221"/>
      <c r="B68" s="218"/>
      <c r="C68" s="224"/>
      <c r="D68" s="227"/>
      <c r="E68" s="203"/>
      <c r="F68" s="206"/>
      <c r="G68" s="206"/>
      <c r="H68" s="209"/>
      <c r="I68" s="212"/>
      <c r="J68" s="194"/>
      <c r="K68" s="188"/>
      <c r="L68" s="197"/>
      <c r="M68" s="200"/>
      <c r="N68" s="78"/>
      <c r="O68" s="31"/>
      <c r="P68" s="71">
        <f t="shared" ref="P68" si="161">J66</f>
        <v>0</v>
      </c>
      <c r="Q68" s="71">
        <f t="shared" si="155"/>
        <v>0</v>
      </c>
      <c r="R68" s="71">
        <f t="shared" si="160"/>
        <v>0</v>
      </c>
      <c r="S68" s="188"/>
      <c r="T68" s="215"/>
      <c r="U68" s="188"/>
      <c r="V68" s="32" t="s">
        <v>39</v>
      </c>
    </row>
    <row r="69" spans="1:22">
      <c r="A69" s="219"/>
      <c r="B69" s="216"/>
      <c r="C69" s="222">
        <v>0</v>
      </c>
      <c r="D69" s="225">
        <v>0</v>
      </c>
      <c r="E69" s="201">
        <f t="shared" ref="E69" si="162">C69*D69</f>
        <v>0</v>
      </c>
      <c r="F69" s="204"/>
      <c r="G69" s="204"/>
      <c r="H69" s="207"/>
      <c r="I69" s="210"/>
      <c r="J69" s="192"/>
      <c r="K69" s="186">
        <f t="shared" ref="K69" si="163">I69*J69</f>
        <v>0</v>
      </c>
      <c r="L69" s="195"/>
      <c r="M69" s="198"/>
      <c r="N69" s="76"/>
      <c r="O69" s="29"/>
      <c r="P69" s="69">
        <f t="shared" ref="P69" si="164">J69</f>
        <v>0</v>
      </c>
      <c r="Q69" s="69">
        <f t="shared" si="155"/>
        <v>0</v>
      </c>
      <c r="R69" s="69">
        <f>K69-Q69</f>
        <v>0</v>
      </c>
      <c r="S69" s="186">
        <f t="shared" ref="S69" si="165">SUM(Q69:Q71)</f>
        <v>0</v>
      </c>
      <c r="T69" s="213">
        <f t="shared" ref="T69" si="166">C69+I69-O69-O70-O71</f>
        <v>0</v>
      </c>
      <c r="U69" s="186">
        <f t="shared" ref="U69" si="167">E69+K69-S69</f>
        <v>0</v>
      </c>
      <c r="V69" s="32" t="s">
        <v>39</v>
      </c>
    </row>
    <row r="70" spans="1:22">
      <c r="A70" s="220"/>
      <c r="B70" s="217"/>
      <c r="C70" s="223"/>
      <c r="D70" s="226"/>
      <c r="E70" s="202"/>
      <c r="F70" s="205"/>
      <c r="G70" s="205"/>
      <c r="H70" s="208"/>
      <c r="I70" s="211"/>
      <c r="J70" s="193"/>
      <c r="K70" s="187"/>
      <c r="L70" s="196"/>
      <c r="M70" s="199"/>
      <c r="N70" s="77"/>
      <c r="O70" s="30"/>
      <c r="P70" s="70">
        <f t="shared" ref="P70" si="168">J69</f>
        <v>0</v>
      </c>
      <c r="Q70" s="70">
        <f t="shared" si="155"/>
        <v>0</v>
      </c>
      <c r="R70" s="70">
        <f t="shared" ref="R70:R71" si="169">R69-Q70</f>
        <v>0</v>
      </c>
      <c r="S70" s="187"/>
      <c r="T70" s="214"/>
      <c r="U70" s="187"/>
      <c r="V70" s="32" t="s">
        <v>39</v>
      </c>
    </row>
    <row r="71" spans="1:22" ht="14.25" thickBot="1">
      <c r="A71" s="221"/>
      <c r="B71" s="218"/>
      <c r="C71" s="224"/>
      <c r="D71" s="227"/>
      <c r="E71" s="203"/>
      <c r="F71" s="206"/>
      <c r="G71" s="206"/>
      <c r="H71" s="209"/>
      <c r="I71" s="212"/>
      <c r="J71" s="194"/>
      <c r="K71" s="188"/>
      <c r="L71" s="197"/>
      <c r="M71" s="200"/>
      <c r="N71" s="78"/>
      <c r="O71" s="31"/>
      <c r="P71" s="71">
        <f t="shared" ref="P71" si="170">J69</f>
        <v>0</v>
      </c>
      <c r="Q71" s="71">
        <f t="shared" si="155"/>
        <v>0</v>
      </c>
      <c r="R71" s="71">
        <f t="shared" si="169"/>
        <v>0</v>
      </c>
      <c r="S71" s="188"/>
      <c r="T71" s="215"/>
      <c r="U71" s="188"/>
      <c r="V71" s="116" t="s">
        <v>39</v>
      </c>
    </row>
    <row r="72" spans="1:22" ht="15" thickTop="1" thickBot="1">
      <c r="A72" s="79"/>
      <c r="B72" s="80" t="s">
        <v>174</v>
      </c>
      <c r="C72" s="181">
        <f t="shared" ref="C72:D72" si="171">SUM(C66:C71)</f>
        <v>0</v>
      </c>
      <c r="D72" s="83">
        <f t="shared" si="171"/>
        <v>0</v>
      </c>
      <c r="E72" s="83">
        <f>SUM(E66:E71)</f>
        <v>0</v>
      </c>
      <c r="F72" s="83"/>
      <c r="G72" s="83"/>
      <c r="H72" s="172"/>
      <c r="I72" s="175">
        <f t="shared" ref="I72" si="172">SUM(I66:I71)</f>
        <v>0</v>
      </c>
      <c r="J72" s="83">
        <f t="shared" ref="J72" si="173">SUM(J66:J71)</f>
        <v>0</v>
      </c>
      <c r="K72" s="83">
        <f t="shared" ref="K72" si="174">SUM(K66:K71)</f>
        <v>0</v>
      </c>
      <c r="L72" s="83"/>
      <c r="M72" s="111"/>
      <c r="N72" s="121"/>
      <c r="O72" s="176">
        <f t="shared" ref="O72" si="175">SUM(O66:O71)</f>
        <v>0</v>
      </c>
      <c r="P72" s="83">
        <f t="shared" ref="P72" si="176">SUM(P66:P71)</f>
        <v>0</v>
      </c>
      <c r="Q72" s="83">
        <f t="shared" ref="Q72" si="177">SUM(Q66:Q71)</f>
        <v>0</v>
      </c>
      <c r="R72" s="83">
        <f t="shared" ref="R72" si="178">SUM(R66:R71)</f>
        <v>0</v>
      </c>
      <c r="S72" s="83">
        <f t="shared" ref="S72" si="179">SUM(S66:S71)</f>
        <v>0</v>
      </c>
      <c r="T72" s="120">
        <f t="shared" ref="T72" si="180">SUM(T66:T71)</f>
        <v>0</v>
      </c>
      <c r="U72" s="83">
        <f t="shared" ref="U72" si="181">SUM(U66:U71)</f>
        <v>0</v>
      </c>
      <c r="V72" s="113" t="s">
        <v>39</v>
      </c>
    </row>
    <row r="73" spans="1:22" s="7" customFormat="1" ht="14.25" thickTop="1">
      <c r="A73" s="106" t="s">
        <v>40</v>
      </c>
      <c r="B73" s="107" t="s">
        <v>41</v>
      </c>
      <c r="C73" s="183"/>
      <c r="D73" s="185"/>
      <c r="E73" s="185"/>
      <c r="F73" s="108"/>
      <c r="G73" s="106"/>
      <c r="H73" s="106"/>
      <c r="I73" s="106"/>
      <c r="J73" s="33"/>
      <c r="K73" s="33"/>
      <c r="L73" s="106"/>
      <c r="M73" s="109"/>
      <c r="N73" s="110"/>
      <c r="O73" s="106"/>
      <c r="P73" s="33"/>
      <c r="Q73" s="33"/>
      <c r="R73" s="33"/>
      <c r="S73" s="33"/>
      <c r="T73" s="33"/>
      <c r="U73" s="33"/>
      <c r="V73" s="115" t="s">
        <v>160</v>
      </c>
    </row>
    <row r="74" spans="1:22">
      <c r="A74" s="219"/>
      <c r="B74" s="216"/>
      <c r="C74" s="222">
        <v>0</v>
      </c>
      <c r="D74" s="225">
        <v>0</v>
      </c>
      <c r="E74" s="201">
        <f t="shared" ref="E74" si="182">C74*D74</f>
        <v>0</v>
      </c>
      <c r="F74" s="204"/>
      <c r="G74" s="204"/>
      <c r="H74" s="207"/>
      <c r="I74" s="210"/>
      <c r="J74" s="192"/>
      <c r="K74" s="186">
        <f t="shared" ref="K74" si="183">I74*J74</f>
        <v>0</v>
      </c>
      <c r="L74" s="195"/>
      <c r="M74" s="198"/>
      <c r="N74" s="76"/>
      <c r="O74" s="29"/>
      <c r="P74" s="69">
        <f t="shared" ref="P74" si="184">J74</f>
        <v>0</v>
      </c>
      <c r="Q74" s="69">
        <f t="shared" ref="Q74:Q79" si="185">O74*P74</f>
        <v>0</v>
      </c>
      <c r="R74" s="69">
        <f>K74-Q74</f>
        <v>0</v>
      </c>
      <c r="S74" s="186">
        <f t="shared" ref="S74" si="186">SUM(Q74:Q76)</f>
        <v>0</v>
      </c>
      <c r="T74" s="213">
        <f t="shared" ref="T74" si="187">C74+I74-O74-O75-O76</f>
        <v>0</v>
      </c>
      <c r="U74" s="186">
        <f t="shared" ref="U74" si="188">E74+K74-S74</f>
        <v>0</v>
      </c>
      <c r="V74" s="32" t="s">
        <v>160</v>
      </c>
    </row>
    <row r="75" spans="1:22">
      <c r="A75" s="220"/>
      <c r="B75" s="217"/>
      <c r="C75" s="223"/>
      <c r="D75" s="226"/>
      <c r="E75" s="202"/>
      <c r="F75" s="205"/>
      <c r="G75" s="205"/>
      <c r="H75" s="208"/>
      <c r="I75" s="211"/>
      <c r="J75" s="193"/>
      <c r="K75" s="187"/>
      <c r="L75" s="196"/>
      <c r="M75" s="199"/>
      <c r="N75" s="77"/>
      <c r="O75" s="30"/>
      <c r="P75" s="70">
        <f t="shared" ref="P75" si="189">J74</f>
        <v>0</v>
      </c>
      <c r="Q75" s="70">
        <f t="shared" si="185"/>
        <v>0</v>
      </c>
      <c r="R75" s="70">
        <f t="shared" ref="R75:R76" si="190">R74-Q75</f>
        <v>0</v>
      </c>
      <c r="S75" s="187"/>
      <c r="T75" s="214"/>
      <c r="U75" s="187"/>
      <c r="V75" s="32" t="s">
        <v>160</v>
      </c>
    </row>
    <row r="76" spans="1:22">
      <c r="A76" s="221"/>
      <c r="B76" s="218"/>
      <c r="C76" s="224"/>
      <c r="D76" s="227"/>
      <c r="E76" s="203"/>
      <c r="F76" s="206"/>
      <c r="G76" s="206"/>
      <c r="H76" s="209"/>
      <c r="I76" s="212"/>
      <c r="J76" s="194"/>
      <c r="K76" s="188"/>
      <c r="L76" s="197"/>
      <c r="M76" s="200"/>
      <c r="N76" s="78"/>
      <c r="O76" s="31"/>
      <c r="P76" s="71">
        <f t="shared" ref="P76" si="191">J74</f>
        <v>0</v>
      </c>
      <c r="Q76" s="71">
        <f t="shared" si="185"/>
        <v>0</v>
      </c>
      <c r="R76" s="71">
        <f t="shared" si="190"/>
        <v>0</v>
      </c>
      <c r="S76" s="188"/>
      <c r="T76" s="215"/>
      <c r="U76" s="188"/>
      <c r="V76" s="32" t="s">
        <v>160</v>
      </c>
    </row>
    <row r="77" spans="1:22">
      <c r="A77" s="219"/>
      <c r="B77" s="216"/>
      <c r="C77" s="222">
        <v>0</v>
      </c>
      <c r="D77" s="225">
        <v>0</v>
      </c>
      <c r="E77" s="201">
        <f t="shared" ref="E77" si="192">C77*D77</f>
        <v>0</v>
      </c>
      <c r="F77" s="204"/>
      <c r="G77" s="204"/>
      <c r="H77" s="207"/>
      <c r="I77" s="210"/>
      <c r="J77" s="192"/>
      <c r="K77" s="186">
        <f t="shared" ref="K77" si="193">I77*J77</f>
        <v>0</v>
      </c>
      <c r="L77" s="195"/>
      <c r="M77" s="198"/>
      <c r="N77" s="76"/>
      <c r="O77" s="29"/>
      <c r="P77" s="69">
        <f t="shared" ref="P77" si="194">J77</f>
        <v>0</v>
      </c>
      <c r="Q77" s="69">
        <f t="shared" si="185"/>
        <v>0</v>
      </c>
      <c r="R77" s="69">
        <f>K77-Q77</f>
        <v>0</v>
      </c>
      <c r="S77" s="186">
        <f t="shared" ref="S77" si="195">SUM(Q77:Q79)</f>
        <v>0</v>
      </c>
      <c r="T77" s="213">
        <f t="shared" ref="T77" si="196">C77+I77-O77-O78-O79</f>
        <v>0</v>
      </c>
      <c r="U77" s="186">
        <f t="shared" ref="U77" si="197">E77+K77-S77</f>
        <v>0</v>
      </c>
      <c r="V77" s="32" t="s">
        <v>160</v>
      </c>
    </row>
    <row r="78" spans="1:22">
      <c r="A78" s="220"/>
      <c r="B78" s="217"/>
      <c r="C78" s="223"/>
      <c r="D78" s="226"/>
      <c r="E78" s="202"/>
      <c r="F78" s="205"/>
      <c r="G78" s="205"/>
      <c r="H78" s="208"/>
      <c r="I78" s="211"/>
      <c r="J78" s="193"/>
      <c r="K78" s="187"/>
      <c r="L78" s="196"/>
      <c r="M78" s="199"/>
      <c r="N78" s="77"/>
      <c r="O78" s="30"/>
      <c r="P78" s="70">
        <f t="shared" ref="P78" si="198">J77</f>
        <v>0</v>
      </c>
      <c r="Q78" s="70">
        <f t="shared" si="185"/>
        <v>0</v>
      </c>
      <c r="R78" s="70">
        <f t="shared" ref="R78:R79" si="199">R77-Q78</f>
        <v>0</v>
      </c>
      <c r="S78" s="187"/>
      <c r="T78" s="214"/>
      <c r="U78" s="187"/>
      <c r="V78" s="32" t="s">
        <v>160</v>
      </c>
    </row>
    <row r="79" spans="1:22" ht="14.25" thickBot="1">
      <c r="A79" s="221"/>
      <c r="B79" s="218"/>
      <c r="C79" s="224"/>
      <c r="D79" s="227"/>
      <c r="E79" s="203"/>
      <c r="F79" s="206"/>
      <c r="G79" s="206"/>
      <c r="H79" s="209"/>
      <c r="I79" s="212"/>
      <c r="J79" s="194"/>
      <c r="K79" s="188"/>
      <c r="L79" s="197"/>
      <c r="M79" s="200"/>
      <c r="N79" s="78"/>
      <c r="O79" s="31"/>
      <c r="P79" s="71">
        <f t="shared" ref="P79" si="200">J77</f>
        <v>0</v>
      </c>
      <c r="Q79" s="71">
        <f t="shared" si="185"/>
        <v>0</v>
      </c>
      <c r="R79" s="71">
        <f t="shared" si="199"/>
        <v>0</v>
      </c>
      <c r="S79" s="188"/>
      <c r="T79" s="215"/>
      <c r="U79" s="188"/>
      <c r="V79" s="116" t="s">
        <v>160</v>
      </c>
    </row>
    <row r="80" spans="1:22" ht="15" thickTop="1" thickBot="1">
      <c r="A80" s="79"/>
      <c r="B80" s="80" t="s">
        <v>175</v>
      </c>
      <c r="C80" s="181">
        <f t="shared" ref="C80:D80" si="201">SUM(C74:C79)</f>
        <v>0</v>
      </c>
      <c r="D80" s="83">
        <f t="shared" si="201"/>
        <v>0</v>
      </c>
      <c r="E80" s="83">
        <f>SUM(E74:E79)</f>
        <v>0</v>
      </c>
      <c r="F80" s="83"/>
      <c r="G80" s="83"/>
      <c r="H80" s="172"/>
      <c r="I80" s="175">
        <f t="shared" ref="I80" si="202">SUM(I74:I79)</f>
        <v>0</v>
      </c>
      <c r="J80" s="83">
        <f t="shared" ref="J80" si="203">SUM(J74:J79)</f>
        <v>0</v>
      </c>
      <c r="K80" s="83">
        <f t="shared" ref="K80" si="204">SUM(K74:K79)</f>
        <v>0</v>
      </c>
      <c r="L80" s="83"/>
      <c r="M80" s="111"/>
      <c r="N80" s="121"/>
      <c r="O80" s="176">
        <f t="shared" ref="O80" si="205">SUM(O74:O79)</f>
        <v>0</v>
      </c>
      <c r="P80" s="83">
        <f t="shared" ref="P80" si="206">SUM(P74:P79)</f>
        <v>0</v>
      </c>
      <c r="Q80" s="83">
        <f t="shared" ref="Q80" si="207">SUM(Q74:Q79)</f>
        <v>0</v>
      </c>
      <c r="R80" s="83">
        <f t="shared" ref="R80" si="208">SUM(R74:R79)</f>
        <v>0</v>
      </c>
      <c r="S80" s="83">
        <f t="shared" ref="S80" si="209">SUM(S74:S79)</f>
        <v>0</v>
      </c>
      <c r="T80" s="120">
        <f t="shared" ref="T80" si="210">SUM(T74:T79)</f>
        <v>0</v>
      </c>
      <c r="U80" s="83">
        <f t="shared" ref="U80" si="211">SUM(U74:U79)</f>
        <v>0</v>
      </c>
      <c r="V80" s="113" t="s">
        <v>160</v>
      </c>
    </row>
    <row r="81" spans="1:22" s="7" customFormat="1" ht="14.25" thickTop="1">
      <c r="A81" s="106" t="s">
        <v>42</v>
      </c>
      <c r="B81" s="107" t="s">
        <v>43</v>
      </c>
      <c r="C81" s="183"/>
      <c r="D81" s="185"/>
      <c r="E81" s="185"/>
      <c r="F81" s="108"/>
      <c r="G81" s="106"/>
      <c r="H81" s="106"/>
      <c r="I81" s="106"/>
      <c r="J81" s="33"/>
      <c r="K81" s="33"/>
      <c r="L81" s="106"/>
      <c r="M81" s="109"/>
      <c r="N81" s="110"/>
      <c r="O81" s="106"/>
      <c r="P81" s="33"/>
      <c r="Q81" s="33"/>
      <c r="R81" s="33"/>
      <c r="S81" s="33"/>
      <c r="T81" s="33"/>
      <c r="U81" s="33"/>
      <c r="V81" s="115" t="s">
        <v>43</v>
      </c>
    </row>
    <row r="82" spans="1:22">
      <c r="A82" s="219"/>
      <c r="B82" s="216"/>
      <c r="C82" s="222">
        <v>0</v>
      </c>
      <c r="D82" s="225">
        <v>0</v>
      </c>
      <c r="E82" s="201">
        <f t="shared" ref="E82" si="212">C82*D82</f>
        <v>0</v>
      </c>
      <c r="F82" s="204"/>
      <c r="G82" s="204"/>
      <c r="H82" s="207"/>
      <c r="I82" s="210"/>
      <c r="J82" s="192"/>
      <c r="K82" s="186">
        <f t="shared" ref="K82" si="213">I82*J82</f>
        <v>0</v>
      </c>
      <c r="L82" s="195"/>
      <c r="M82" s="198"/>
      <c r="N82" s="76"/>
      <c r="O82" s="29"/>
      <c r="P82" s="69">
        <f t="shared" ref="P82" si="214">J82</f>
        <v>0</v>
      </c>
      <c r="Q82" s="69">
        <f t="shared" ref="Q82:Q87" si="215">O82*P82</f>
        <v>0</v>
      </c>
      <c r="R82" s="69">
        <f>K82-Q82</f>
        <v>0</v>
      </c>
      <c r="S82" s="186">
        <f t="shared" ref="S82" si="216">SUM(Q82:Q84)</f>
        <v>0</v>
      </c>
      <c r="T82" s="213">
        <f t="shared" ref="T82" si="217">C82+I82-O82-O83-O84</f>
        <v>0</v>
      </c>
      <c r="U82" s="186">
        <f t="shared" ref="U82" si="218">E82+K82-S82</f>
        <v>0</v>
      </c>
      <c r="V82" s="32" t="s">
        <v>43</v>
      </c>
    </row>
    <row r="83" spans="1:22">
      <c r="A83" s="220"/>
      <c r="B83" s="217"/>
      <c r="C83" s="223"/>
      <c r="D83" s="226"/>
      <c r="E83" s="202"/>
      <c r="F83" s="205"/>
      <c r="G83" s="205"/>
      <c r="H83" s="208"/>
      <c r="I83" s="211"/>
      <c r="J83" s="193"/>
      <c r="K83" s="187"/>
      <c r="L83" s="196"/>
      <c r="M83" s="199"/>
      <c r="N83" s="77"/>
      <c r="O83" s="30"/>
      <c r="P83" s="70">
        <f t="shared" ref="P83" si="219">J82</f>
        <v>0</v>
      </c>
      <c r="Q83" s="70">
        <f t="shared" si="215"/>
        <v>0</v>
      </c>
      <c r="R83" s="70">
        <f t="shared" ref="R83:R84" si="220">R82-Q83</f>
        <v>0</v>
      </c>
      <c r="S83" s="187"/>
      <c r="T83" s="214"/>
      <c r="U83" s="187"/>
      <c r="V83" s="32" t="s">
        <v>43</v>
      </c>
    </row>
    <row r="84" spans="1:22">
      <c r="A84" s="221"/>
      <c r="B84" s="218"/>
      <c r="C84" s="224"/>
      <c r="D84" s="227"/>
      <c r="E84" s="203"/>
      <c r="F84" s="206"/>
      <c r="G84" s="206"/>
      <c r="H84" s="209"/>
      <c r="I84" s="212"/>
      <c r="J84" s="194"/>
      <c r="K84" s="188"/>
      <c r="L84" s="197"/>
      <c r="M84" s="200"/>
      <c r="N84" s="78"/>
      <c r="O84" s="31"/>
      <c r="P84" s="71">
        <f t="shared" ref="P84" si="221">J82</f>
        <v>0</v>
      </c>
      <c r="Q84" s="71">
        <f t="shared" si="215"/>
        <v>0</v>
      </c>
      <c r="R84" s="71">
        <f t="shared" si="220"/>
        <v>0</v>
      </c>
      <c r="S84" s="188"/>
      <c r="T84" s="215"/>
      <c r="U84" s="188"/>
      <c r="V84" s="32" t="s">
        <v>43</v>
      </c>
    </row>
    <row r="85" spans="1:22">
      <c r="A85" s="219"/>
      <c r="B85" s="216"/>
      <c r="C85" s="222">
        <v>0</v>
      </c>
      <c r="D85" s="225">
        <v>0</v>
      </c>
      <c r="E85" s="201">
        <f t="shared" ref="E85" si="222">C85*D85</f>
        <v>0</v>
      </c>
      <c r="F85" s="204"/>
      <c r="G85" s="204"/>
      <c r="H85" s="207"/>
      <c r="I85" s="210"/>
      <c r="J85" s="192"/>
      <c r="K85" s="186">
        <f t="shared" ref="K85" si="223">I85*J85</f>
        <v>0</v>
      </c>
      <c r="L85" s="195"/>
      <c r="M85" s="198"/>
      <c r="N85" s="76"/>
      <c r="O85" s="29"/>
      <c r="P85" s="69">
        <f t="shared" ref="P85" si="224">J85</f>
        <v>0</v>
      </c>
      <c r="Q85" s="69">
        <f t="shared" si="215"/>
        <v>0</v>
      </c>
      <c r="R85" s="69">
        <f>K85-Q85</f>
        <v>0</v>
      </c>
      <c r="S85" s="186">
        <f t="shared" ref="S85" si="225">SUM(Q85:Q87)</f>
        <v>0</v>
      </c>
      <c r="T85" s="213">
        <f t="shared" ref="T85" si="226">C85+I85-O85-O86-O87</f>
        <v>0</v>
      </c>
      <c r="U85" s="186">
        <f t="shared" ref="U85" si="227">E85+K85-S85</f>
        <v>0</v>
      </c>
      <c r="V85" s="32" t="s">
        <v>43</v>
      </c>
    </row>
    <row r="86" spans="1:22">
      <c r="A86" s="220"/>
      <c r="B86" s="217"/>
      <c r="C86" s="223"/>
      <c r="D86" s="226"/>
      <c r="E86" s="202"/>
      <c r="F86" s="205"/>
      <c r="G86" s="205"/>
      <c r="H86" s="208"/>
      <c r="I86" s="211"/>
      <c r="J86" s="193"/>
      <c r="K86" s="187"/>
      <c r="L86" s="196"/>
      <c r="M86" s="199"/>
      <c r="N86" s="77"/>
      <c r="O86" s="30"/>
      <c r="P86" s="70">
        <f t="shared" ref="P86" si="228">J85</f>
        <v>0</v>
      </c>
      <c r="Q86" s="70">
        <f t="shared" si="215"/>
        <v>0</v>
      </c>
      <c r="R86" s="70">
        <f t="shared" ref="R86:R87" si="229">R85-Q86</f>
        <v>0</v>
      </c>
      <c r="S86" s="187"/>
      <c r="T86" s="214"/>
      <c r="U86" s="187"/>
      <c r="V86" s="32" t="s">
        <v>43</v>
      </c>
    </row>
    <row r="87" spans="1:22" ht="14.25" thickBot="1">
      <c r="A87" s="221"/>
      <c r="B87" s="218"/>
      <c r="C87" s="224"/>
      <c r="D87" s="227"/>
      <c r="E87" s="203"/>
      <c r="F87" s="206"/>
      <c r="G87" s="206"/>
      <c r="H87" s="209"/>
      <c r="I87" s="212"/>
      <c r="J87" s="194"/>
      <c r="K87" s="188"/>
      <c r="L87" s="197"/>
      <c r="M87" s="200"/>
      <c r="N87" s="78"/>
      <c r="O87" s="31"/>
      <c r="P87" s="71">
        <f t="shared" ref="P87" si="230">J85</f>
        <v>0</v>
      </c>
      <c r="Q87" s="71">
        <f t="shared" si="215"/>
        <v>0</v>
      </c>
      <c r="R87" s="71">
        <f t="shared" si="229"/>
        <v>0</v>
      </c>
      <c r="S87" s="188"/>
      <c r="T87" s="215"/>
      <c r="U87" s="188"/>
      <c r="V87" s="116" t="s">
        <v>43</v>
      </c>
    </row>
    <row r="88" spans="1:22" ht="15" thickTop="1" thickBot="1">
      <c r="A88" s="79"/>
      <c r="B88" s="80" t="s">
        <v>176</v>
      </c>
      <c r="C88" s="181">
        <f t="shared" ref="C88:D88" si="231">SUM(C82:C87)</f>
        <v>0</v>
      </c>
      <c r="D88" s="83">
        <f t="shared" si="231"/>
        <v>0</v>
      </c>
      <c r="E88" s="83">
        <f>SUM(E82:E87)</f>
        <v>0</v>
      </c>
      <c r="F88" s="83"/>
      <c r="G88" s="83"/>
      <c r="H88" s="172"/>
      <c r="I88" s="175">
        <f t="shared" ref="I88" si="232">SUM(I82:I87)</f>
        <v>0</v>
      </c>
      <c r="J88" s="83">
        <f t="shared" ref="J88" si="233">SUM(J82:J87)</f>
        <v>0</v>
      </c>
      <c r="K88" s="83">
        <f t="shared" ref="K88" si="234">SUM(K82:K87)</f>
        <v>0</v>
      </c>
      <c r="L88" s="83"/>
      <c r="M88" s="111"/>
      <c r="N88" s="121"/>
      <c r="O88" s="176">
        <f t="shared" ref="O88" si="235">SUM(O82:O87)</f>
        <v>0</v>
      </c>
      <c r="P88" s="83">
        <f t="shared" ref="P88" si="236">SUM(P82:P87)</f>
        <v>0</v>
      </c>
      <c r="Q88" s="83">
        <f t="shared" ref="Q88" si="237">SUM(Q82:Q87)</f>
        <v>0</v>
      </c>
      <c r="R88" s="83">
        <f t="shared" ref="R88" si="238">SUM(R82:R87)</f>
        <v>0</v>
      </c>
      <c r="S88" s="83">
        <f t="shared" ref="S88" si="239">SUM(S82:S87)</f>
        <v>0</v>
      </c>
      <c r="T88" s="120">
        <f t="shared" ref="T88" si="240">SUM(T82:T87)</f>
        <v>0</v>
      </c>
      <c r="U88" s="83">
        <f t="shared" ref="U88" si="241">SUM(U82:U87)</f>
        <v>0</v>
      </c>
      <c r="V88" s="113" t="s">
        <v>43</v>
      </c>
    </row>
    <row r="89" spans="1:22" s="7" customFormat="1" ht="14.25" thickTop="1">
      <c r="A89" s="106" t="s">
        <v>44</v>
      </c>
      <c r="B89" s="107" t="s">
        <v>45</v>
      </c>
      <c r="C89" s="183"/>
      <c r="D89" s="185"/>
      <c r="E89" s="185"/>
      <c r="F89" s="108"/>
      <c r="G89" s="106"/>
      <c r="H89" s="106"/>
      <c r="I89" s="106"/>
      <c r="J89" s="33"/>
      <c r="K89" s="33"/>
      <c r="L89" s="106"/>
      <c r="M89" s="109"/>
      <c r="N89" s="110"/>
      <c r="O89" s="106"/>
      <c r="P89" s="33"/>
      <c r="Q89" s="33"/>
      <c r="R89" s="33"/>
      <c r="S89" s="33"/>
      <c r="T89" s="33"/>
      <c r="U89" s="33"/>
      <c r="V89" s="115" t="s">
        <v>161</v>
      </c>
    </row>
    <row r="90" spans="1:22">
      <c r="A90" s="219"/>
      <c r="B90" s="216"/>
      <c r="C90" s="222">
        <v>0</v>
      </c>
      <c r="D90" s="225">
        <v>0</v>
      </c>
      <c r="E90" s="201">
        <f t="shared" ref="E90" si="242">C90*D90</f>
        <v>0</v>
      </c>
      <c r="F90" s="204"/>
      <c r="G90" s="204"/>
      <c r="H90" s="207"/>
      <c r="I90" s="210"/>
      <c r="J90" s="192"/>
      <c r="K90" s="186">
        <f t="shared" ref="K90" si="243">I90*J90</f>
        <v>0</v>
      </c>
      <c r="L90" s="195"/>
      <c r="M90" s="198"/>
      <c r="N90" s="76"/>
      <c r="O90" s="29"/>
      <c r="P90" s="69">
        <f t="shared" ref="P90" si="244">J90</f>
        <v>0</v>
      </c>
      <c r="Q90" s="69">
        <f t="shared" ref="Q90:Q95" si="245">O90*P90</f>
        <v>0</v>
      </c>
      <c r="R90" s="69">
        <f>K90-Q90</f>
        <v>0</v>
      </c>
      <c r="S90" s="186">
        <f t="shared" ref="S90" si="246">SUM(Q90:Q92)</f>
        <v>0</v>
      </c>
      <c r="T90" s="213">
        <f t="shared" ref="T90" si="247">C90+I90-O90-O91-O92</f>
        <v>0</v>
      </c>
      <c r="U90" s="186">
        <f t="shared" ref="U90" si="248">E90+K90-S90</f>
        <v>0</v>
      </c>
      <c r="V90" s="32" t="s">
        <v>161</v>
      </c>
    </row>
    <row r="91" spans="1:22">
      <c r="A91" s="220"/>
      <c r="B91" s="217"/>
      <c r="C91" s="223"/>
      <c r="D91" s="226"/>
      <c r="E91" s="202"/>
      <c r="F91" s="205"/>
      <c r="G91" s="205"/>
      <c r="H91" s="208"/>
      <c r="I91" s="211"/>
      <c r="J91" s="193"/>
      <c r="K91" s="187"/>
      <c r="L91" s="196"/>
      <c r="M91" s="199"/>
      <c r="N91" s="77"/>
      <c r="O91" s="30"/>
      <c r="P91" s="70">
        <f t="shared" ref="P91" si="249">J90</f>
        <v>0</v>
      </c>
      <c r="Q91" s="70">
        <f t="shared" si="245"/>
        <v>0</v>
      </c>
      <c r="R91" s="70">
        <f t="shared" ref="R91:R92" si="250">R90-Q91</f>
        <v>0</v>
      </c>
      <c r="S91" s="187"/>
      <c r="T91" s="214"/>
      <c r="U91" s="187"/>
      <c r="V91" s="32" t="s">
        <v>161</v>
      </c>
    </row>
    <row r="92" spans="1:22">
      <c r="A92" s="221"/>
      <c r="B92" s="218"/>
      <c r="C92" s="224"/>
      <c r="D92" s="227"/>
      <c r="E92" s="203"/>
      <c r="F92" s="206"/>
      <c r="G92" s="206"/>
      <c r="H92" s="209"/>
      <c r="I92" s="212"/>
      <c r="J92" s="194"/>
      <c r="K92" s="188"/>
      <c r="L92" s="197"/>
      <c r="M92" s="200"/>
      <c r="N92" s="78"/>
      <c r="O92" s="31"/>
      <c r="P92" s="71">
        <f t="shared" ref="P92" si="251">J90</f>
        <v>0</v>
      </c>
      <c r="Q92" s="71">
        <f t="shared" si="245"/>
        <v>0</v>
      </c>
      <c r="R92" s="71">
        <f t="shared" si="250"/>
        <v>0</v>
      </c>
      <c r="S92" s="188"/>
      <c r="T92" s="215"/>
      <c r="U92" s="188"/>
      <c r="V92" s="32" t="s">
        <v>161</v>
      </c>
    </row>
    <row r="93" spans="1:22">
      <c r="A93" s="219"/>
      <c r="B93" s="216"/>
      <c r="C93" s="222">
        <v>0</v>
      </c>
      <c r="D93" s="225">
        <v>0</v>
      </c>
      <c r="E93" s="201">
        <f t="shared" ref="E93" si="252">C93*D93</f>
        <v>0</v>
      </c>
      <c r="F93" s="204"/>
      <c r="G93" s="204"/>
      <c r="H93" s="207"/>
      <c r="I93" s="210"/>
      <c r="J93" s="192"/>
      <c r="K93" s="186">
        <f t="shared" ref="K93" si="253">I93*J93</f>
        <v>0</v>
      </c>
      <c r="L93" s="195"/>
      <c r="M93" s="198"/>
      <c r="N93" s="76"/>
      <c r="O93" s="29"/>
      <c r="P93" s="69">
        <f t="shared" ref="P93" si="254">J93</f>
        <v>0</v>
      </c>
      <c r="Q93" s="69">
        <f t="shared" si="245"/>
        <v>0</v>
      </c>
      <c r="R93" s="69">
        <f>K93-Q93</f>
        <v>0</v>
      </c>
      <c r="S93" s="186">
        <f t="shared" ref="S93" si="255">SUM(Q93:Q95)</f>
        <v>0</v>
      </c>
      <c r="T93" s="213">
        <f t="shared" ref="T93" si="256">C93+I93-O93-O94-O95</f>
        <v>0</v>
      </c>
      <c r="U93" s="186">
        <f t="shared" ref="U93" si="257">E93+K93-S93</f>
        <v>0</v>
      </c>
      <c r="V93" s="32" t="s">
        <v>161</v>
      </c>
    </row>
    <row r="94" spans="1:22">
      <c r="A94" s="220"/>
      <c r="B94" s="217"/>
      <c r="C94" s="223"/>
      <c r="D94" s="226"/>
      <c r="E94" s="202"/>
      <c r="F94" s="205"/>
      <c r="G94" s="205"/>
      <c r="H94" s="208"/>
      <c r="I94" s="211"/>
      <c r="J94" s="193"/>
      <c r="K94" s="187"/>
      <c r="L94" s="196"/>
      <c r="M94" s="199"/>
      <c r="N94" s="77"/>
      <c r="O94" s="30"/>
      <c r="P94" s="70">
        <f t="shared" ref="P94" si="258">J93</f>
        <v>0</v>
      </c>
      <c r="Q94" s="70">
        <f t="shared" si="245"/>
        <v>0</v>
      </c>
      <c r="R94" s="70">
        <f t="shared" ref="R94:R95" si="259">R93-Q94</f>
        <v>0</v>
      </c>
      <c r="S94" s="187"/>
      <c r="T94" s="214"/>
      <c r="U94" s="187"/>
      <c r="V94" s="32" t="s">
        <v>161</v>
      </c>
    </row>
    <row r="95" spans="1:22" ht="14.25" thickBot="1">
      <c r="A95" s="221"/>
      <c r="B95" s="218"/>
      <c r="C95" s="224"/>
      <c r="D95" s="227"/>
      <c r="E95" s="203"/>
      <c r="F95" s="206"/>
      <c r="G95" s="206"/>
      <c r="H95" s="209"/>
      <c r="I95" s="212"/>
      <c r="J95" s="194"/>
      <c r="K95" s="188"/>
      <c r="L95" s="197"/>
      <c r="M95" s="200"/>
      <c r="N95" s="78"/>
      <c r="O95" s="31"/>
      <c r="P95" s="71">
        <f t="shared" ref="P95" si="260">J93</f>
        <v>0</v>
      </c>
      <c r="Q95" s="71">
        <f t="shared" si="245"/>
        <v>0</v>
      </c>
      <c r="R95" s="71">
        <f t="shared" si="259"/>
        <v>0</v>
      </c>
      <c r="S95" s="188"/>
      <c r="T95" s="215"/>
      <c r="U95" s="188"/>
      <c r="V95" s="116" t="s">
        <v>161</v>
      </c>
    </row>
    <row r="96" spans="1:22" ht="15" thickTop="1" thickBot="1">
      <c r="A96" s="79"/>
      <c r="B96" s="80" t="s">
        <v>179</v>
      </c>
      <c r="C96" s="181">
        <f t="shared" ref="C96:D96" si="261">SUM(C90:C95)</f>
        <v>0</v>
      </c>
      <c r="D96" s="83">
        <f t="shared" si="261"/>
        <v>0</v>
      </c>
      <c r="E96" s="83">
        <f>SUM(E90:E95)</f>
        <v>0</v>
      </c>
      <c r="F96" s="83"/>
      <c r="G96" s="83"/>
      <c r="H96" s="172"/>
      <c r="I96" s="175">
        <f t="shared" ref="I96" si="262">SUM(I90:I95)</f>
        <v>0</v>
      </c>
      <c r="J96" s="83">
        <f t="shared" ref="J96" si="263">SUM(J90:J95)</f>
        <v>0</v>
      </c>
      <c r="K96" s="83">
        <f t="shared" ref="K96" si="264">SUM(K90:K95)</f>
        <v>0</v>
      </c>
      <c r="L96" s="83"/>
      <c r="M96" s="111"/>
      <c r="N96" s="121"/>
      <c r="O96" s="176">
        <f t="shared" ref="O96" si="265">SUM(O90:O95)</f>
        <v>0</v>
      </c>
      <c r="P96" s="83">
        <f t="shared" ref="P96" si="266">SUM(P90:P95)</f>
        <v>0</v>
      </c>
      <c r="Q96" s="83">
        <f t="shared" ref="Q96" si="267">SUM(Q90:Q95)</f>
        <v>0</v>
      </c>
      <c r="R96" s="83">
        <f t="shared" ref="R96" si="268">SUM(R90:R95)</f>
        <v>0</v>
      </c>
      <c r="S96" s="83">
        <f t="shared" ref="S96" si="269">SUM(S90:S95)</f>
        <v>0</v>
      </c>
      <c r="T96" s="120">
        <f t="shared" ref="T96" si="270">SUM(T90:T95)</f>
        <v>0</v>
      </c>
      <c r="U96" s="83">
        <f t="shared" ref="U96" si="271">SUM(U90:U95)</f>
        <v>0</v>
      </c>
      <c r="V96" s="113" t="s">
        <v>161</v>
      </c>
    </row>
    <row r="97" spans="1:22" s="7" customFormat="1" ht="14.25" thickTop="1">
      <c r="A97" s="106" t="s">
        <v>46</v>
      </c>
      <c r="B97" s="107" t="s">
        <v>47</v>
      </c>
      <c r="C97" s="183"/>
      <c r="D97" s="185"/>
      <c r="E97" s="185"/>
      <c r="F97" s="108"/>
      <c r="G97" s="106"/>
      <c r="H97" s="106"/>
      <c r="I97" s="106"/>
      <c r="J97" s="33"/>
      <c r="K97" s="33"/>
      <c r="L97" s="106"/>
      <c r="M97" s="109"/>
      <c r="N97" s="110"/>
      <c r="O97" s="106"/>
      <c r="P97" s="33"/>
      <c r="Q97" s="33"/>
      <c r="R97" s="33"/>
      <c r="S97" s="33"/>
      <c r="T97" s="33"/>
      <c r="U97" s="33"/>
      <c r="V97" s="115" t="s">
        <v>47</v>
      </c>
    </row>
    <row r="98" spans="1:22">
      <c r="A98" s="219"/>
      <c r="B98" s="216"/>
      <c r="C98" s="222">
        <v>0</v>
      </c>
      <c r="D98" s="225">
        <v>0</v>
      </c>
      <c r="E98" s="201">
        <f t="shared" ref="E98" si="272">C98*D98</f>
        <v>0</v>
      </c>
      <c r="F98" s="204"/>
      <c r="G98" s="204"/>
      <c r="H98" s="207"/>
      <c r="I98" s="210"/>
      <c r="J98" s="192"/>
      <c r="K98" s="186">
        <f t="shared" ref="K98" si="273">I98*J98</f>
        <v>0</v>
      </c>
      <c r="L98" s="195"/>
      <c r="M98" s="198"/>
      <c r="N98" s="76"/>
      <c r="O98" s="29"/>
      <c r="P98" s="69">
        <f t="shared" ref="P98" si="274">J98</f>
        <v>0</v>
      </c>
      <c r="Q98" s="69">
        <f t="shared" ref="Q98:Q103" si="275">O98*P98</f>
        <v>0</v>
      </c>
      <c r="R98" s="69">
        <f>K98-Q98</f>
        <v>0</v>
      </c>
      <c r="S98" s="186">
        <f t="shared" ref="S98" si="276">SUM(Q98:Q100)</f>
        <v>0</v>
      </c>
      <c r="T98" s="213">
        <f t="shared" ref="T98" si="277">C98+I98-O98-O99-O100</f>
        <v>0</v>
      </c>
      <c r="U98" s="186">
        <f t="shared" ref="U98" si="278">E98+K98-S98</f>
        <v>0</v>
      </c>
      <c r="V98" s="32" t="s">
        <v>47</v>
      </c>
    </row>
    <row r="99" spans="1:22">
      <c r="A99" s="220"/>
      <c r="B99" s="217"/>
      <c r="C99" s="223"/>
      <c r="D99" s="226"/>
      <c r="E99" s="202"/>
      <c r="F99" s="205"/>
      <c r="G99" s="205"/>
      <c r="H99" s="208"/>
      <c r="I99" s="211"/>
      <c r="J99" s="193"/>
      <c r="K99" s="187"/>
      <c r="L99" s="196"/>
      <c r="M99" s="199"/>
      <c r="N99" s="77"/>
      <c r="O99" s="30"/>
      <c r="P99" s="70">
        <f t="shared" ref="P99" si="279">J98</f>
        <v>0</v>
      </c>
      <c r="Q99" s="70">
        <f t="shared" si="275"/>
        <v>0</v>
      </c>
      <c r="R99" s="70">
        <f t="shared" ref="R99:R100" si="280">R98-Q99</f>
        <v>0</v>
      </c>
      <c r="S99" s="187"/>
      <c r="T99" s="214"/>
      <c r="U99" s="187"/>
      <c r="V99" s="32" t="s">
        <v>47</v>
      </c>
    </row>
    <row r="100" spans="1:22">
      <c r="A100" s="221"/>
      <c r="B100" s="218"/>
      <c r="C100" s="224"/>
      <c r="D100" s="227"/>
      <c r="E100" s="203"/>
      <c r="F100" s="206"/>
      <c r="G100" s="206"/>
      <c r="H100" s="209"/>
      <c r="I100" s="212"/>
      <c r="J100" s="194"/>
      <c r="K100" s="188"/>
      <c r="L100" s="197"/>
      <c r="M100" s="200"/>
      <c r="N100" s="78"/>
      <c r="O100" s="31"/>
      <c r="P100" s="71">
        <f t="shared" ref="P100" si="281">J98</f>
        <v>0</v>
      </c>
      <c r="Q100" s="71">
        <f t="shared" si="275"/>
        <v>0</v>
      </c>
      <c r="R100" s="71">
        <f t="shared" si="280"/>
        <v>0</v>
      </c>
      <c r="S100" s="188"/>
      <c r="T100" s="215"/>
      <c r="U100" s="188"/>
      <c r="V100" s="32" t="s">
        <v>47</v>
      </c>
    </row>
    <row r="101" spans="1:22">
      <c r="A101" s="219"/>
      <c r="B101" s="216"/>
      <c r="C101" s="222">
        <v>0</v>
      </c>
      <c r="D101" s="225">
        <v>0</v>
      </c>
      <c r="E101" s="201">
        <f t="shared" ref="E101" si="282">C101*D101</f>
        <v>0</v>
      </c>
      <c r="F101" s="204"/>
      <c r="G101" s="204"/>
      <c r="H101" s="207"/>
      <c r="I101" s="210"/>
      <c r="J101" s="192"/>
      <c r="K101" s="186">
        <f t="shared" ref="K101" si="283">I101*J101</f>
        <v>0</v>
      </c>
      <c r="L101" s="195"/>
      <c r="M101" s="198"/>
      <c r="N101" s="76"/>
      <c r="O101" s="29"/>
      <c r="P101" s="69">
        <f t="shared" ref="P101" si="284">J101</f>
        <v>0</v>
      </c>
      <c r="Q101" s="69">
        <f t="shared" si="275"/>
        <v>0</v>
      </c>
      <c r="R101" s="69">
        <f>K101-Q101</f>
        <v>0</v>
      </c>
      <c r="S101" s="186">
        <f t="shared" ref="S101" si="285">SUM(Q101:Q103)</f>
        <v>0</v>
      </c>
      <c r="T101" s="213">
        <f t="shared" ref="T101" si="286">C101+I101-O101-O102-O103</f>
        <v>0</v>
      </c>
      <c r="U101" s="186">
        <f t="shared" ref="U101" si="287">E101+K101-S101</f>
        <v>0</v>
      </c>
      <c r="V101" s="32" t="s">
        <v>47</v>
      </c>
    </row>
    <row r="102" spans="1:22">
      <c r="A102" s="220"/>
      <c r="B102" s="217"/>
      <c r="C102" s="223"/>
      <c r="D102" s="226"/>
      <c r="E102" s="202"/>
      <c r="F102" s="205"/>
      <c r="G102" s="205"/>
      <c r="H102" s="208"/>
      <c r="I102" s="211"/>
      <c r="J102" s="193"/>
      <c r="K102" s="187"/>
      <c r="L102" s="196"/>
      <c r="M102" s="199"/>
      <c r="N102" s="77"/>
      <c r="O102" s="30"/>
      <c r="P102" s="70">
        <f t="shared" ref="P102" si="288">J101</f>
        <v>0</v>
      </c>
      <c r="Q102" s="70">
        <f t="shared" si="275"/>
        <v>0</v>
      </c>
      <c r="R102" s="70">
        <f t="shared" ref="R102:R103" si="289">R101-Q102</f>
        <v>0</v>
      </c>
      <c r="S102" s="187"/>
      <c r="T102" s="214"/>
      <c r="U102" s="187"/>
      <c r="V102" s="32" t="s">
        <v>47</v>
      </c>
    </row>
    <row r="103" spans="1:22" ht="14.25" thickBot="1">
      <c r="A103" s="221"/>
      <c r="B103" s="218"/>
      <c r="C103" s="224"/>
      <c r="D103" s="227"/>
      <c r="E103" s="203"/>
      <c r="F103" s="206"/>
      <c r="G103" s="206"/>
      <c r="H103" s="209"/>
      <c r="I103" s="212"/>
      <c r="J103" s="194"/>
      <c r="K103" s="188"/>
      <c r="L103" s="197"/>
      <c r="M103" s="200"/>
      <c r="N103" s="78"/>
      <c r="O103" s="31"/>
      <c r="P103" s="71">
        <f t="shared" ref="P103" si="290">J101</f>
        <v>0</v>
      </c>
      <c r="Q103" s="71">
        <f t="shared" si="275"/>
        <v>0</v>
      </c>
      <c r="R103" s="71">
        <f t="shared" si="289"/>
        <v>0</v>
      </c>
      <c r="S103" s="188"/>
      <c r="T103" s="215"/>
      <c r="U103" s="188"/>
      <c r="V103" s="116" t="s">
        <v>47</v>
      </c>
    </row>
    <row r="104" spans="1:22" ht="15" thickTop="1" thickBot="1">
      <c r="A104" s="79"/>
      <c r="B104" s="80" t="s">
        <v>177</v>
      </c>
      <c r="C104" s="181">
        <f t="shared" ref="C104:D104" si="291">SUM(C98:C103)</f>
        <v>0</v>
      </c>
      <c r="D104" s="83">
        <f t="shared" si="291"/>
        <v>0</v>
      </c>
      <c r="E104" s="83">
        <f>SUM(E98:E103)</f>
        <v>0</v>
      </c>
      <c r="F104" s="83"/>
      <c r="G104" s="83"/>
      <c r="H104" s="172"/>
      <c r="I104" s="175">
        <f t="shared" ref="I104" si="292">SUM(I98:I103)</f>
        <v>0</v>
      </c>
      <c r="J104" s="83">
        <f t="shared" ref="J104" si="293">SUM(J98:J103)</f>
        <v>0</v>
      </c>
      <c r="K104" s="83">
        <f t="shared" ref="K104" si="294">SUM(K98:K103)</f>
        <v>0</v>
      </c>
      <c r="L104" s="83"/>
      <c r="M104" s="111"/>
      <c r="N104" s="121"/>
      <c r="O104" s="176">
        <f t="shared" ref="O104" si="295">SUM(O98:O103)</f>
        <v>0</v>
      </c>
      <c r="P104" s="83">
        <f t="shared" ref="P104" si="296">SUM(P98:P103)</f>
        <v>0</v>
      </c>
      <c r="Q104" s="83">
        <f t="shared" ref="Q104" si="297">SUM(Q98:Q103)</f>
        <v>0</v>
      </c>
      <c r="R104" s="83">
        <f t="shared" ref="R104" si="298">SUM(R98:R103)</f>
        <v>0</v>
      </c>
      <c r="S104" s="83">
        <f t="shared" ref="S104" si="299">SUM(S98:S103)</f>
        <v>0</v>
      </c>
      <c r="T104" s="120">
        <f t="shared" ref="T104" si="300">SUM(T98:T103)</f>
        <v>0</v>
      </c>
      <c r="U104" s="83">
        <f t="shared" ref="U104" si="301">SUM(U98:U103)</f>
        <v>0</v>
      </c>
      <c r="V104" s="113" t="s">
        <v>47</v>
      </c>
    </row>
    <row r="105" spans="1:22" s="7" customFormat="1" ht="14.25" thickTop="1">
      <c r="A105" s="106" t="s">
        <v>48</v>
      </c>
      <c r="B105" s="107" t="s">
        <v>49</v>
      </c>
      <c r="C105" s="183"/>
      <c r="D105" s="185"/>
      <c r="E105" s="185"/>
      <c r="F105" s="108"/>
      <c r="G105" s="106"/>
      <c r="H105" s="106"/>
      <c r="I105" s="106"/>
      <c r="J105" s="33"/>
      <c r="K105" s="33"/>
      <c r="L105" s="106"/>
      <c r="M105" s="109"/>
      <c r="N105" s="110"/>
      <c r="O105" s="106"/>
      <c r="P105" s="33"/>
      <c r="Q105" s="33"/>
      <c r="R105" s="33"/>
      <c r="S105" s="33"/>
      <c r="T105" s="33"/>
      <c r="U105" s="33"/>
      <c r="V105" s="115" t="s">
        <v>162</v>
      </c>
    </row>
    <row r="106" spans="1:22">
      <c r="A106" s="219"/>
      <c r="B106" s="216"/>
      <c r="C106" s="222">
        <v>0</v>
      </c>
      <c r="D106" s="225">
        <v>0</v>
      </c>
      <c r="E106" s="201">
        <f t="shared" ref="E106" si="302">C106*D106</f>
        <v>0</v>
      </c>
      <c r="F106" s="204"/>
      <c r="G106" s="204"/>
      <c r="H106" s="207"/>
      <c r="I106" s="210"/>
      <c r="J106" s="192"/>
      <c r="K106" s="186">
        <f t="shared" ref="K106" si="303">I106*J106</f>
        <v>0</v>
      </c>
      <c r="L106" s="195"/>
      <c r="M106" s="198"/>
      <c r="N106" s="76"/>
      <c r="O106" s="29"/>
      <c r="P106" s="69">
        <f t="shared" ref="P106" si="304">J106</f>
        <v>0</v>
      </c>
      <c r="Q106" s="69">
        <f t="shared" ref="Q106:Q111" si="305">O106*P106</f>
        <v>0</v>
      </c>
      <c r="R106" s="69">
        <f>K106-Q106</f>
        <v>0</v>
      </c>
      <c r="S106" s="186">
        <f t="shared" ref="S106" si="306">SUM(Q106:Q108)</f>
        <v>0</v>
      </c>
      <c r="T106" s="213">
        <f t="shared" ref="T106" si="307">C106+I106-O106-O107-O108</f>
        <v>0</v>
      </c>
      <c r="U106" s="186">
        <f t="shared" ref="U106" si="308">E106+K106-S106</f>
        <v>0</v>
      </c>
      <c r="V106" s="32" t="s">
        <v>162</v>
      </c>
    </row>
    <row r="107" spans="1:22">
      <c r="A107" s="220"/>
      <c r="B107" s="217"/>
      <c r="C107" s="223"/>
      <c r="D107" s="226"/>
      <c r="E107" s="202"/>
      <c r="F107" s="205"/>
      <c r="G107" s="205"/>
      <c r="H107" s="208"/>
      <c r="I107" s="211"/>
      <c r="J107" s="193"/>
      <c r="K107" s="187"/>
      <c r="L107" s="196"/>
      <c r="M107" s="199"/>
      <c r="N107" s="77"/>
      <c r="O107" s="30"/>
      <c r="P107" s="70">
        <f t="shared" ref="P107" si="309">J106</f>
        <v>0</v>
      </c>
      <c r="Q107" s="70">
        <f t="shared" si="305"/>
        <v>0</v>
      </c>
      <c r="R107" s="70">
        <f t="shared" ref="R107:R108" si="310">R106-Q107</f>
        <v>0</v>
      </c>
      <c r="S107" s="187"/>
      <c r="T107" s="214"/>
      <c r="U107" s="187"/>
      <c r="V107" s="32" t="s">
        <v>162</v>
      </c>
    </row>
    <row r="108" spans="1:22">
      <c r="A108" s="221"/>
      <c r="B108" s="218"/>
      <c r="C108" s="224"/>
      <c r="D108" s="227"/>
      <c r="E108" s="203"/>
      <c r="F108" s="206"/>
      <c r="G108" s="206"/>
      <c r="H108" s="209"/>
      <c r="I108" s="212"/>
      <c r="J108" s="194"/>
      <c r="K108" s="188"/>
      <c r="L108" s="197"/>
      <c r="M108" s="200"/>
      <c r="N108" s="78"/>
      <c r="O108" s="31"/>
      <c r="P108" s="71">
        <f t="shared" ref="P108" si="311">J106</f>
        <v>0</v>
      </c>
      <c r="Q108" s="71">
        <f t="shared" si="305"/>
        <v>0</v>
      </c>
      <c r="R108" s="71">
        <f t="shared" si="310"/>
        <v>0</v>
      </c>
      <c r="S108" s="188"/>
      <c r="T108" s="215"/>
      <c r="U108" s="188"/>
      <c r="V108" s="32" t="s">
        <v>162</v>
      </c>
    </row>
    <row r="109" spans="1:22">
      <c r="A109" s="219"/>
      <c r="B109" s="216"/>
      <c r="C109" s="222">
        <v>0</v>
      </c>
      <c r="D109" s="225">
        <v>0</v>
      </c>
      <c r="E109" s="201">
        <f t="shared" ref="E109" si="312">C109*D109</f>
        <v>0</v>
      </c>
      <c r="F109" s="204"/>
      <c r="G109" s="204"/>
      <c r="H109" s="207"/>
      <c r="I109" s="210"/>
      <c r="J109" s="192"/>
      <c r="K109" s="186">
        <f t="shared" ref="K109" si="313">I109*J109</f>
        <v>0</v>
      </c>
      <c r="L109" s="195"/>
      <c r="M109" s="198"/>
      <c r="N109" s="76"/>
      <c r="O109" s="29"/>
      <c r="P109" s="69">
        <f t="shared" ref="P109" si="314">J109</f>
        <v>0</v>
      </c>
      <c r="Q109" s="69">
        <f t="shared" si="305"/>
        <v>0</v>
      </c>
      <c r="R109" s="69">
        <f>K109-Q109</f>
        <v>0</v>
      </c>
      <c r="S109" s="186">
        <f t="shared" ref="S109" si="315">SUM(Q109:Q111)</f>
        <v>0</v>
      </c>
      <c r="T109" s="213">
        <f t="shared" ref="T109" si="316">C109+I109-O109-O110-O111</f>
        <v>0</v>
      </c>
      <c r="U109" s="186">
        <f t="shared" ref="U109" si="317">E109+K109-S109</f>
        <v>0</v>
      </c>
      <c r="V109" s="32" t="s">
        <v>162</v>
      </c>
    </row>
    <row r="110" spans="1:22">
      <c r="A110" s="220"/>
      <c r="B110" s="217"/>
      <c r="C110" s="223"/>
      <c r="D110" s="226"/>
      <c r="E110" s="202"/>
      <c r="F110" s="205"/>
      <c r="G110" s="205"/>
      <c r="H110" s="208"/>
      <c r="I110" s="211"/>
      <c r="J110" s="193"/>
      <c r="K110" s="187"/>
      <c r="L110" s="196"/>
      <c r="M110" s="199"/>
      <c r="N110" s="77"/>
      <c r="O110" s="30"/>
      <c r="P110" s="70">
        <f t="shared" ref="P110" si="318">J109</f>
        <v>0</v>
      </c>
      <c r="Q110" s="70">
        <f t="shared" si="305"/>
        <v>0</v>
      </c>
      <c r="R110" s="70">
        <f t="shared" ref="R110:R111" si="319">R109-Q110</f>
        <v>0</v>
      </c>
      <c r="S110" s="187"/>
      <c r="T110" s="214"/>
      <c r="U110" s="187"/>
      <c r="V110" s="32" t="s">
        <v>162</v>
      </c>
    </row>
    <row r="111" spans="1:22" ht="14.25" thickBot="1">
      <c r="A111" s="221"/>
      <c r="B111" s="218"/>
      <c r="C111" s="224"/>
      <c r="D111" s="227"/>
      <c r="E111" s="203"/>
      <c r="F111" s="206"/>
      <c r="G111" s="206"/>
      <c r="H111" s="209"/>
      <c r="I111" s="212"/>
      <c r="J111" s="194"/>
      <c r="K111" s="188"/>
      <c r="L111" s="197"/>
      <c r="M111" s="200"/>
      <c r="N111" s="78"/>
      <c r="O111" s="31"/>
      <c r="P111" s="71">
        <f t="shared" ref="P111" si="320">J109</f>
        <v>0</v>
      </c>
      <c r="Q111" s="71">
        <f t="shared" si="305"/>
        <v>0</v>
      </c>
      <c r="R111" s="71">
        <f t="shared" si="319"/>
        <v>0</v>
      </c>
      <c r="S111" s="188"/>
      <c r="T111" s="215"/>
      <c r="U111" s="188"/>
      <c r="V111" s="116" t="s">
        <v>162</v>
      </c>
    </row>
    <row r="112" spans="1:22" ht="15" thickTop="1" thickBot="1">
      <c r="A112" s="79"/>
      <c r="B112" s="80" t="s">
        <v>178</v>
      </c>
      <c r="C112" s="181">
        <f t="shared" ref="C112:D112" si="321">SUM(C106:C111)</f>
        <v>0</v>
      </c>
      <c r="D112" s="83">
        <f t="shared" si="321"/>
        <v>0</v>
      </c>
      <c r="E112" s="83">
        <f>SUM(E106:E111)</f>
        <v>0</v>
      </c>
      <c r="F112" s="83"/>
      <c r="G112" s="83"/>
      <c r="H112" s="172"/>
      <c r="I112" s="175">
        <f t="shared" ref="I112" si="322">SUM(I106:I111)</f>
        <v>0</v>
      </c>
      <c r="J112" s="83">
        <f t="shared" ref="J112" si="323">SUM(J106:J111)</f>
        <v>0</v>
      </c>
      <c r="K112" s="83">
        <f t="shared" ref="K112" si="324">SUM(K106:K111)</f>
        <v>0</v>
      </c>
      <c r="L112" s="83"/>
      <c r="M112" s="111"/>
      <c r="N112" s="121"/>
      <c r="O112" s="176">
        <f t="shared" ref="O112" si="325">SUM(O106:O111)</f>
        <v>0</v>
      </c>
      <c r="P112" s="83">
        <f t="shared" ref="P112" si="326">SUM(P106:P111)</f>
        <v>0</v>
      </c>
      <c r="Q112" s="83">
        <f t="shared" ref="Q112" si="327">SUM(Q106:Q111)</f>
        <v>0</v>
      </c>
      <c r="R112" s="83">
        <f t="shared" ref="R112" si="328">SUM(R106:R111)</f>
        <v>0</v>
      </c>
      <c r="S112" s="83">
        <f t="shared" ref="S112" si="329">SUM(S106:S111)</f>
        <v>0</v>
      </c>
      <c r="T112" s="120">
        <f t="shared" ref="T112" si="330">SUM(T106:T111)</f>
        <v>0</v>
      </c>
      <c r="U112" s="83">
        <f t="shared" ref="U112" si="331">SUM(U106:U111)</f>
        <v>0</v>
      </c>
      <c r="V112" s="113" t="s">
        <v>162</v>
      </c>
    </row>
    <row r="113" spans="1:22" s="7" customFormat="1" ht="14.25" thickTop="1">
      <c r="A113" s="106" t="s">
        <v>50</v>
      </c>
      <c r="B113" s="107" t="s">
        <v>51</v>
      </c>
      <c r="C113" s="183"/>
      <c r="D113" s="185"/>
      <c r="E113" s="185"/>
      <c r="F113" s="108"/>
      <c r="G113" s="106"/>
      <c r="H113" s="106"/>
      <c r="I113" s="106"/>
      <c r="J113" s="33"/>
      <c r="K113" s="33"/>
      <c r="L113" s="106"/>
      <c r="M113" s="109"/>
      <c r="N113" s="110"/>
      <c r="O113" s="106"/>
      <c r="P113" s="33"/>
      <c r="Q113" s="33"/>
      <c r="R113" s="33"/>
      <c r="S113" s="33"/>
      <c r="T113" s="33"/>
      <c r="U113" s="33"/>
      <c r="V113" s="115" t="s">
        <v>163</v>
      </c>
    </row>
    <row r="114" spans="1:22">
      <c r="A114" s="219"/>
      <c r="B114" s="216"/>
      <c r="C114" s="222">
        <v>0</v>
      </c>
      <c r="D114" s="225">
        <v>0</v>
      </c>
      <c r="E114" s="201">
        <f t="shared" ref="E114" si="332">C114*D114</f>
        <v>0</v>
      </c>
      <c r="F114" s="204"/>
      <c r="G114" s="204"/>
      <c r="H114" s="207"/>
      <c r="I114" s="210"/>
      <c r="J114" s="192"/>
      <c r="K114" s="186">
        <f t="shared" ref="K114" si="333">I114*J114</f>
        <v>0</v>
      </c>
      <c r="L114" s="195"/>
      <c r="M114" s="198"/>
      <c r="N114" s="76"/>
      <c r="O114" s="29"/>
      <c r="P114" s="69">
        <f t="shared" ref="P114" si="334">J114</f>
        <v>0</v>
      </c>
      <c r="Q114" s="69">
        <f t="shared" ref="Q114:Q119" si="335">O114*P114</f>
        <v>0</v>
      </c>
      <c r="R114" s="69">
        <f>K114-Q114</f>
        <v>0</v>
      </c>
      <c r="S114" s="186">
        <f t="shared" ref="S114" si="336">SUM(Q114:Q116)</f>
        <v>0</v>
      </c>
      <c r="T114" s="213">
        <f t="shared" ref="T114" si="337">C114+I114-O114-O115-O116</f>
        <v>0</v>
      </c>
      <c r="U114" s="186">
        <f t="shared" ref="U114" si="338">E114+K114-S114</f>
        <v>0</v>
      </c>
      <c r="V114" s="32" t="s">
        <v>163</v>
      </c>
    </row>
    <row r="115" spans="1:22">
      <c r="A115" s="220"/>
      <c r="B115" s="217"/>
      <c r="C115" s="223"/>
      <c r="D115" s="226"/>
      <c r="E115" s="202"/>
      <c r="F115" s="205"/>
      <c r="G115" s="205"/>
      <c r="H115" s="208"/>
      <c r="I115" s="211"/>
      <c r="J115" s="193"/>
      <c r="K115" s="187"/>
      <c r="L115" s="196"/>
      <c r="M115" s="199"/>
      <c r="N115" s="77"/>
      <c r="O115" s="30"/>
      <c r="P115" s="70">
        <f t="shared" ref="P115" si="339">J114</f>
        <v>0</v>
      </c>
      <c r="Q115" s="70">
        <f t="shared" si="335"/>
        <v>0</v>
      </c>
      <c r="R115" s="70">
        <f t="shared" ref="R115:R116" si="340">R114-Q115</f>
        <v>0</v>
      </c>
      <c r="S115" s="187"/>
      <c r="T115" s="214"/>
      <c r="U115" s="187"/>
      <c r="V115" s="32" t="s">
        <v>163</v>
      </c>
    </row>
    <row r="116" spans="1:22">
      <c r="A116" s="221"/>
      <c r="B116" s="218"/>
      <c r="C116" s="224"/>
      <c r="D116" s="227"/>
      <c r="E116" s="203"/>
      <c r="F116" s="206"/>
      <c r="G116" s="206"/>
      <c r="H116" s="209"/>
      <c r="I116" s="212"/>
      <c r="J116" s="194"/>
      <c r="K116" s="188"/>
      <c r="L116" s="197"/>
      <c r="M116" s="200"/>
      <c r="N116" s="78"/>
      <c r="O116" s="31"/>
      <c r="P116" s="71">
        <f t="shared" ref="P116" si="341">J114</f>
        <v>0</v>
      </c>
      <c r="Q116" s="71">
        <f t="shared" si="335"/>
        <v>0</v>
      </c>
      <c r="R116" s="71">
        <f t="shared" si="340"/>
        <v>0</v>
      </c>
      <c r="S116" s="188"/>
      <c r="T116" s="215"/>
      <c r="U116" s="188"/>
      <c r="V116" s="32" t="s">
        <v>163</v>
      </c>
    </row>
    <row r="117" spans="1:22">
      <c r="A117" s="219"/>
      <c r="B117" s="216"/>
      <c r="C117" s="222">
        <v>0</v>
      </c>
      <c r="D117" s="225">
        <v>0</v>
      </c>
      <c r="E117" s="201">
        <f t="shared" ref="E117" si="342">C117*D117</f>
        <v>0</v>
      </c>
      <c r="F117" s="204"/>
      <c r="G117" s="204"/>
      <c r="H117" s="207"/>
      <c r="I117" s="210"/>
      <c r="J117" s="192"/>
      <c r="K117" s="186">
        <f t="shared" ref="K117" si="343">I117*J117</f>
        <v>0</v>
      </c>
      <c r="L117" s="195"/>
      <c r="M117" s="198"/>
      <c r="N117" s="76"/>
      <c r="O117" s="29"/>
      <c r="P117" s="69">
        <f t="shared" ref="P117" si="344">J117</f>
        <v>0</v>
      </c>
      <c r="Q117" s="69">
        <f t="shared" si="335"/>
        <v>0</v>
      </c>
      <c r="R117" s="69">
        <f>K117-Q117</f>
        <v>0</v>
      </c>
      <c r="S117" s="186">
        <f t="shared" ref="S117" si="345">SUM(Q117:Q119)</f>
        <v>0</v>
      </c>
      <c r="T117" s="213">
        <f t="shared" ref="T117" si="346">C117+I117-O117-O118-O119</f>
        <v>0</v>
      </c>
      <c r="U117" s="186">
        <f t="shared" ref="U117" si="347">E117+K117-S117</f>
        <v>0</v>
      </c>
      <c r="V117" s="32" t="s">
        <v>163</v>
      </c>
    </row>
    <row r="118" spans="1:22">
      <c r="A118" s="220"/>
      <c r="B118" s="217"/>
      <c r="C118" s="223"/>
      <c r="D118" s="226"/>
      <c r="E118" s="202"/>
      <c r="F118" s="205"/>
      <c r="G118" s="205"/>
      <c r="H118" s="208"/>
      <c r="I118" s="211"/>
      <c r="J118" s="193"/>
      <c r="K118" s="187"/>
      <c r="L118" s="196"/>
      <c r="M118" s="199"/>
      <c r="N118" s="77"/>
      <c r="O118" s="30"/>
      <c r="P118" s="70">
        <f t="shared" ref="P118" si="348">J117</f>
        <v>0</v>
      </c>
      <c r="Q118" s="70">
        <f t="shared" si="335"/>
        <v>0</v>
      </c>
      <c r="R118" s="70">
        <f t="shared" ref="R118:R119" si="349">R117-Q118</f>
        <v>0</v>
      </c>
      <c r="S118" s="187"/>
      <c r="T118" s="214"/>
      <c r="U118" s="187"/>
      <c r="V118" s="32" t="s">
        <v>163</v>
      </c>
    </row>
    <row r="119" spans="1:22" ht="14.25" thickBot="1">
      <c r="A119" s="221"/>
      <c r="B119" s="218"/>
      <c r="C119" s="224"/>
      <c r="D119" s="227"/>
      <c r="E119" s="203"/>
      <c r="F119" s="206"/>
      <c r="G119" s="206"/>
      <c r="H119" s="209"/>
      <c r="I119" s="212"/>
      <c r="J119" s="194"/>
      <c r="K119" s="188"/>
      <c r="L119" s="197"/>
      <c r="M119" s="200"/>
      <c r="N119" s="78"/>
      <c r="O119" s="31"/>
      <c r="P119" s="71">
        <f t="shared" ref="P119" si="350">J117</f>
        <v>0</v>
      </c>
      <c r="Q119" s="71">
        <f t="shared" si="335"/>
        <v>0</v>
      </c>
      <c r="R119" s="71">
        <f t="shared" si="349"/>
        <v>0</v>
      </c>
      <c r="S119" s="188"/>
      <c r="T119" s="215"/>
      <c r="U119" s="188"/>
      <c r="V119" s="116" t="s">
        <v>163</v>
      </c>
    </row>
    <row r="120" spans="1:22" ht="15" thickTop="1" thickBot="1">
      <c r="A120" s="79"/>
      <c r="B120" s="80" t="s">
        <v>180</v>
      </c>
      <c r="C120" s="181">
        <f t="shared" ref="C120:D120" si="351">SUM(C114:C119)</f>
        <v>0</v>
      </c>
      <c r="D120" s="83">
        <f t="shared" si="351"/>
        <v>0</v>
      </c>
      <c r="E120" s="83">
        <f>SUM(E114:E119)</f>
        <v>0</v>
      </c>
      <c r="F120" s="83"/>
      <c r="G120" s="83"/>
      <c r="H120" s="172"/>
      <c r="I120" s="175">
        <f t="shared" ref="I120" si="352">SUM(I114:I119)</f>
        <v>0</v>
      </c>
      <c r="J120" s="83">
        <f t="shared" ref="J120" si="353">SUM(J114:J119)</f>
        <v>0</v>
      </c>
      <c r="K120" s="83">
        <f t="shared" ref="K120" si="354">SUM(K114:K119)</f>
        <v>0</v>
      </c>
      <c r="L120" s="83"/>
      <c r="M120" s="111"/>
      <c r="N120" s="121"/>
      <c r="O120" s="176">
        <f t="shared" ref="O120" si="355">SUM(O114:O119)</f>
        <v>0</v>
      </c>
      <c r="P120" s="83">
        <f t="shared" ref="P120" si="356">SUM(P114:P119)</f>
        <v>0</v>
      </c>
      <c r="Q120" s="83">
        <f t="shared" ref="Q120" si="357">SUM(Q114:Q119)</f>
        <v>0</v>
      </c>
      <c r="R120" s="83">
        <f t="shared" ref="R120" si="358">SUM(R114:R119)</f>
        <v>0</v>
      </c>
      <c r="S120" s="83">
        <f t="shared" ref="S120" si="359">SUM(S114:S119)</f>
        <v>0</v>
      </c>
      <c r="T120" s="120">
        <f t="shared" ref="T120" si="360">SUM(T114:T119)</f>
        <v>0</v>
      </c>
      <c r="U120" s="83">
        <f t="shared" ref="U120" si="361">SUM(U114:U119)</f>
        <v>0</v>
      </c>
      <c r="V120" s="113" t="s">
        <v>163</v>
      </c>
    </row>
    <row r="121" spans="1:22" s="7" customFormat="1" ht="14.25" thickTop="1">
      <c r="A121" s="106" t="s">
        <v>52</v>
      </c>
      <c r="B121" s="107" t="s">
        <v>53</v>
      </c>
      <c r="C121" s="183"/>
      <c r="D121" s="185"/>
      <c r="E121" s="185"/>
      <c r="F121" s="108"/>
      <c r="G121" s="106"/>
      <c r="H121" s="106"/>
      <c r="I121" s="106"/>
      <c r="J121" s="33"/>
      <c r="K121" s="33"/>
      <c r="L121" s="106"/>
      <c r="M121" s="109"/>
      <c r="N121" s="110"/>
      <c r="O121" s="106"/>
      <c r="P121" s="33"/>
      <c r="Q121" s="33"/>
      <c r="R121" s="33"/>
      <c r="S121" s="33"/>
      <c r="T121" s="33"/>
      <c r="U121" s="33"/>
      <c r="V121" s="115" t="s">
        <v>164</v>
      </c>
    </row>
    <row r="122" spans="1:22">
      <c r="A122" s="219"/>
      <c r="B122" s="216"/>
      <c r="C122" s="222">
        <v>0</v>
      </c>
      <c r="D122" s="225">
        <v>0</v>
      </c>
      <c r="E122" s="201">
        <f t="shared" ref="E122" si="362">C122*D122</f>
        <v>0</v>
      </c>
      <c r="F122" s="204"/>
      <c r="G122" s="204"/>
      <c r="H122" s="207"/>
      <c r="I122" s="210"/>
      <c r="J122" s="192"/>
      <c r="K122" s="186">
        <f t="shared" ref="K122" si="363">I122*J122</f>
        <v>0</v>
      </c>
      <c r="L122" s="195"/>
      <c r="M122" s="198"/>
      <c r="N122" s="76"/>
      <c r="O122" s="29"/>
      <c r="P122" s="69">
        <f t="shared" ref="P122" si="364">J122</f>
        <v>0</v>
      </c>
      <c r="Q122" s="69">
        <f t="shared" ref="Q122:Q127" si="365">O122*P122</f>
        <v>0</v>
      </c>
      <c r="R122" s="69">
        <f>K122-Q122</f>
        <v>0</v>
      </c>
      <c r="S122" s="186">
        <f t="shared" ref="S122" si="366">SUM(Q122:Q124)</f>
        <v>0</v>
      </c>
      <c r="T122" s="213">
        <f t="shared" ref="T122" si="367">C122+I122-O122-O123-O124</f>
        <v>0</v>
      </c>
      <c r="U122" s="186">
        <f t="shared" ref="U122" si="368">E122+K122-S122</f>
        <v>0</v>
      </c>
      <c r="V122" s="32" t="s">
        <v>164</v>
      </c>
    </row>
    <row r="123" spans="1:22">
      <c r="A123" s="220"/>
      <c r="B123" s="217"/>
      <c r="C123" s="223"/>
      <c r="D123" s="226"/>
      <c r="E123" s="202"/>
      <c r="F123" s="205"/>
      <c r="G123" s="205"/>
      <c r="H123" s="208"/>
      <c r="I123" s="211"/>
      <c r="J123" s="193"/>
      <c r="K123" s="187"/>
      <c r="L123" s="196"/>
      <c r="M123" s="199"/>
      <c r="N123" s="77"/>
      <c r="O123" s="30"/>
      <c r="P123" s="70">
        <f t="shared" ref="P123" si="369">J122</f>
        <v>0</v>
      </c>
      <c r="Q123" s="70">
        <f t="shared" si="365"/>
        <v>0</v>
      </c>
      <c r="R123" s="70">
        <f t="shared" ref="R123:R124" si="370">R122-Q123</f>
        <v>0</v>
      </c>
      <c r="S123" s="187"/>
      <c r="T123" s="214"/>
      <c r="U123" s="187"/>
      <c r="V123" s="32" t="s">
        <v>164</v>
      </c>
    </row>
    <row r="124" spans="1:22">
      <c r="A124" s="221"/>
      <c r="B124" s="218"/>
      <c r="C124" s="224"/>
      <c r="D124" s="227"/>
      <c r="E124" s="203"/>
      <c r="F124" s="206"/>
      <c r="G124" s="206"/>
      <c r="H124" s="209"/>
      <c r="I124" s="212"/>
      <c r="J124" s="194"/>
      <c r="K124" s="188"/>
      <c r="L124" s="197"/>
      <c r="M124" s="200"/>
      <c r="N124" s="78"/>
      <c r="O124" s="31"/>
      <c r="P124" s="71">
        <f t="shared" ref="P124" si="371">J122</f>
        <v>0</v>
      </c>
      <c r="Q124" s="71">
        <f t="shared" si="365"/>
        <v>0</v>
      </c>
      <c r="R124" s="71">
        <f t="shared" si="370"/>
        <v>0</v>
      </c>
      <c r="S124" s="188"/>
      <c r="T124" s="215"/>
      <c r="U124" s="188"/>
      <c r="V124" s="32" t="s">
        <v>164</v>
      </c>
    </row>
    <row r="125" spans="1:22">
      <c r="A125" s="219"/>
      <c r="B125" s="216"/>
      <c r="C125" s="222">
        <v>0</v>
      </c>
      <c r="D125" s="225">
        <v>0</v>
      </c>
      <c r="E125" s="201">
        <f t="shared" ref="E125" si="372">C125*D125</f>
        <v>0</v>
      </c>
      <c r="F125" s="204"/>
      <c r="G125" s="204"/>
      <c r="H125" s="207"/>
      <c r="I125" s="210"/>
      <c r="J125" s="192"/>
      <c r="K125" s="186">
        <f t="shared" ref="K125" si="373">I125*J125</f>
        <v>0</v>
      </c>
      <c r="L125" s="195"/>
      <c r="M125" s="198"/>
      <c r="N125" s="76"/>
      <c r="O125" s="29"/>
      <c r="P125" s="69">
        <f t="shared" ref="P125" si="374">J125</f>
        <v>0</v>
      </c>
      <c r="Q125" s="69">
        <f t="shared" si="365"/>
        <v>0</v>
      </c>
      <c r="R125" s="69">
        <f>K125-Q125</f>
        <v>0</v>
      </c>
      <c r="S125" s="186">
        <f t="shared" ref="S125" si="375">SUM(Q125:Q127)</f>
        <v>0</v>
      </c>
      <c r="T125" s="213">
        <f t="shared" ref="T125" si="376">C125+I125-O125-O126-O127</f>
        <v>0</v>
      </c>
      <c r="U125" s="186">
        <f t="shared" ref="U125" si="377">E125+K125-S125</f>
        <v>0</v>
      </c>
      <c r="V125" s="32" t="s">
        <v>164</v>
      </c>
    </row>
    <row r="126" spans="1:22">
      <c r="A126" s="220"/>
      <c r="B126" s="217"/>
      <c r="C126" s="223"/>
      <c r="D126" s="226"/>
      <c r="E126" s="202"/>
      <c r="F126" s="205"/>
      <c r="G126" s="205"/>
      <c r="H126" s="208"/>
      <c r="I126" s="211"/>
      <c r="J126" s="193"/>
      <c r="K126" s="187"/>
      <c r="L126" s="196"/>
      <c r="M126" s="199"/>
      <c r="N126" s="77"/>
      <c r="O126" s="30"/>
      <c r="P126" s="70">
        <f t="shared" ref="P126" si="378">J125</f>
        <v>0</v>
      </c>
      <c r="Q126" s="70">
        <f t="shared" si="365"/>
        <v>0</v>
      </c>
      <c r="R126" s="70">
        <f t="shared" ref="R126:R127" si="379">R125-Q126</f>
        <v>0</v>
      </c>
      <c r="S126" s="187"/>
      <c r="T126" s="214"/>
      <c r="U126" s="187"/>
      <c r="V126" s="32" t="s">
        <v>164</v>
      </c>
    </row>
    <row r="127" spans="1:22" ht="14.25" thickBot="1">
      <c r="A127" s="221"/>
      <c r="B127" s="218"/>
      <c r="C127" s="224"/>
      <c r="D127" s="227"/>
      <c r="E127" s="203"/>
      <c r="F127" s="206"/>
      <c r="G127" s="206"/>
      <c r="H127" s="209"/>
      <c r="I127" s="212"/>
      <c r="J127" s="194"/>
      <c r="K127" s="188"/>
      <c r="L127" s="197"/>
      <c r="M127" s="200"/>
      <c r="N127" s="78"/>
      <c r="O127" s="31"/>
      <c r="P127" s="71">
        <f t="shared" ref="P127" si="380">J125</f>
        <v>0</v>
      </c>
      <c r="Q127" s="71">
        <f t="shared" si="365"/>
        <v>0</v>
      </c>
      <c r="R127" s="71">
        <f t="shared" si="379"/>
        <v>0</v>
      </c>
      <c r="S127" s="188"/>
      <c r="T127" s="215"/>
      <c r="U127" s="188"/>
      <c r="V127" s="116" t="s">
        <v>164</v>
      </c>
    </row>
    <row r="128" spans="1:22" ht="15" thickTop="1" thickBot="1">
      <c r="A128" s="79"/>
      <c r="B128" s="80" t="s">
        <v>181</v>
      </c>
      <c r="C128" s="181">
        <f t="shared" ref="C128:D128" si="381">SUM(C122:C127)</f>
        <v>0</v>
      </c>
      <c r="D128" s="83">
        <f t="shared" si="381"/>
        <v>0</v>
      </c>
      <c r="E128" s="83">
        <f>SUM(E122:E127)</f>
        <v>0</v>
      </c>
      <c r="F128" s="83"/>
      <c r="G128" s="83"/>
      <c r="H128" s="172"/>
      <c r="I128" s="175">
        <f t="shared" ref="I128" si="382">SUM(I122:I127)</f>
        <v>0</v>
      </c>
      <c r="J128" s="83">
        <f t="shared" ref="J128" si="383">SUM(J122:J127)</f>
        <v>0</v>
      </c>
      <c r="K128" s="83">
        <f t="shared" ref="K128" si="384">SUM(K122:K127)</f>
        <v>0</v>
      </c>
      <c r="L128" s="83"/>
      <c r="M128" s="111"/>
      <c r="N128" s="121"/>
      <c r="O128" s="176">
        <f t="shared" ref="O128" si="385">SUM(O122:O127)</f>
        <v>0</v>
      </c>
      <c r="P128" s="83">
        <f t="shared" ref="P128" si="386">SUM(P122:P127)</f>
        <v>0</v>
      </c>
      <c r="Q128" s="83">
        <f t="shared" ref="Q128" si="387">SUM(Q122:Q127)</f>
        <v>0</v>
      </c>
      <c r="R128" s="83">
        <f t="shared" ref="R128" si="388">SUM(R122:R127)</f>
        <v>0</v>
      </c>
      <c r="S128" s="83">
        <f t="shared" ref="S128" si="389">SUM(S122:S127)</f>
        <v>0</v>
      </c>
      <c r="T128" s="120">
        <f t="shared" ref="T128" si="390">SUM(T122:T127)</f>
        <v>0</v>
      </c>
      <c r="U128" s="83">
        <f t="shared" ref="U128" si="391">SUM(U122:U127)</f>
        <v>0</v>
      </c>
      <c r="V128" s="113" t="s">
        <v>164</v>
      </c>
    </row>
    <row r="129" spans="1:22" s="7" customFormat="1" ht="14.25" thickTop="1">
      <c r="A129" s="106" t="s">
        <v>54</v>
      </c>
      <c r="B129" s="107" t="s">
        <v>55</v>
      </c>
      <c r="C129" s="183"/>
      <c r="D129" s="185"/>
      <c r="E129" s="185"/>
      <c r="F129" s="108"/>
      <c r="G129" s="106"/>
      <c r="H129" s="106"/>
      <c r="I129" s="106"/>
      <c r="J129" s="33"/>
      <c r="K129" s="33"/>
      <c r="L129" s="106"/>
      <c r="M129" s="109"/>
      <c r="N129" s="110"/>
      <c r="O129" s="106"/>
      <c r="P129" s="33"/>
      <c r="Q129" s="33"/>
      <c r="R129" s="33"/>
      <c r="S129" s="33"/>
      <c r="T129" s="33"/>
      <c r="U129" s="33"/>
      <c r="V129" s="115" t="s">
        <v>165</v>
      </c>
    </row>
    <row r="130" spans="1:22">
      <c r="A130" s="219"/>
      <c r="B130" s="216"/>
      <c r="C130" s="222">
        <v>0</v>
      </c>
      <c r="D130" s="225">
        <v>0</v>
      </c>
      <c r="E130" s="201">
        <f t="shared" ref="E130" si="392">C130*D130</f>
        <v>0</v>
      </c>
      <c r="F130" s="204"/>
      <c r="G130" s="204"/>
      <c r="H130" s="207"/>
      <c r="I130" s="210"/>
      <c r="J130" s="192"/>
      <c r="K130" s="186">
        <f t="shared" ref="K130" si="393">I130*J130</f>
        <v>0</v>
      </c>
      <c r="L130" s="195"/>
      <c r="M130" s="198"/>
      <c r="N130" s="76"/>
      <c r="O130" s="29"/>
      <c r="P130" s="69">
        <f t="shared" ref="P130" si="394">J130</f>
        <v>0</v>
      </c>
      <c r="Q130" s="69">
        <f t="shared" ref="Q130:Q135" si="395">O130*P130</f>
        <v>0</v>
      </c>
      <c r="R130" s="69">
        <f>K130-Q130</f>
        <v>0</v>
      </c>
      <c r="S130" s="186">
        <f t="shared" ref="S130" si="396">SUM(Q130:Q132)</f>
        <v>0</v>
      </c>
      <c r="T130" s="213">
        <f t="shared" ref="T130" si="397">C130+I130-O130-O131-O132</f>
        <v>0</v>
      </c>
      <c r="U130" s="186">
        <f t="shared" ref="U130" si="398">E130+K130-S130</f>
        <v>0</v>
      </c>
      <c r="V130" s="32" t="s">
        <v>165</v>
      </c>
    </row>
    <row r="131" spans="1:22">
      <c r="A131" s="220"/>
      <c r="B131" s="217"/>
      <c r="C131" s="223"/>
      <c r="D131" s="226"/>
      <c r="E131" s="202"/>
      <c r="F131" s="205"/>
      <c r="G131" s="205"/>
      <c r="H131" s="208"/>
      <c r="I131" s="211"/>
      <c r="J131" s="193"/>
      <c r="K131" s="187"/>
      <c r="L131" s="196"/>
      <c r="M131" s="199"/>
      <c r="N131" s="77"/>
      <c r="O131" s="30"/>
      <c r="P131" s="70">
        <f t="shared" ref="P131" si="399">J130</f>
        <v>0</v>
      </c>
      <c r="Q131" s="70">
        <f t="shared" si="395"/>
        <v>0</v>
      </c>
      <c r="R131" s="70">
        <f t="shared" ref="R131:R132" si="400">R130-Q131</f>
        <v>0</v>
      </c>
      <c r="S131" s="187"/>
      <c r="T131" s="214"/>
      <c r="U131" s="187"/>
      <c r="V131" s="32" t="s">
        <v>165</v>
      </c>
    </row>
    <row r="132" spans="1:22">
      <c r="A132" s="221"/>
      <c r="B132" s="218"/>
      <c r="C132" s="224"/>
      <c r="D132" s="227"/>
      <c r="E132" s="203"/>
      <c r="F132" s="206"/>
      <c r="G132" s="206"/>
      <c r="H132" s="209"/>
      <c r="I132" s="212"/>
      <c r="J132" s="194"/>
      <c r="K132" s="188"/>
      <c r="L132" s="197"/>
      <c r="M132" s="200"/>
      <c r="N132" s="78"/>
      <c r="O132" s="31"/>
      <c r="P132" s="71">
        <f t="shared" ref="P132" si="401">J130</f>
        <v>0</v>
      </c>
      <c r="Q132" s="71">
        <f t="shared" si="395"/>
        <v>0</v>
      </c>
      <c r="R132" s="71">
        <f t="shared" si="400"/>
        <v>0</v>
      </c>
      <c r="S132" s="188"/>
      <c r="T132" s="215"/>
      <c r="U132" s="188"/>
      <c r="V132" s="32" t="s">
        <v>165</v>
      </c>
    </row>
    <row r="133" spans="1:22">
      <c r="A133" s="219"/>
      <c r="B133" s="216"/>
      <c r="C133" s="222">
        <v>0</v>
      </c>
      <c r="D133" s="225">
        <v>0</v>
      </c>
      <c r="E133" s="201">
        <f t="shared" ref="E133" si="402">C133*D133</f>
        <v>0</v>
      </c>
      <c r="F133" s="204"/>
      <c r="G133" s="204"/>
      <c r="H133" s="207"/>
      <c r="I133" s="210"/>
      <c r="J133" s="192"/>
      <c r="K133" s="186">
        <f t="shared" ref="K133" si="403">I133*J133</f>
        <v>0</v>
      </c>
      <c r="L133" s="195"/>
      <c r="M133" s="198"/>
      <c r="N133" s="76"/>
      <c r="O133" s="29"/>
      <c r="P133" s="69">
        <f t="shared" ref="P133" si="404">J133</f>
        <v>0</v>
      </c>
      <c r="Q133" s="69">
        <f t="shared" si="395"/>
        <v>0</v>
      </c>
      <c r="R133" s="69">
        <f>K133-Q133</f>
        <v>0</v>
      </c>
      <c r="S133" s="186">
        <f t="shared" ref="S133" si="405">SUM(Q133:Q135)</f>
        <v>0</v>
      </c>
      <c r="T133" s="213">
        <f t="shared" ref="T133" si="406">C133+I133-O133-O134-O135</f>
        <v>0</v>
      </c>
      <c r="U133" s="186">
        <f t="shared" ref="U133" si="407">E133+K133-S133</f>
        <v>0</v>
      </c>
      <c r="V133" s="32" t="s">
        <v>165</v>
      </c>
    </row>
    <row r="134" spans="1:22">
      <c r="A134" s="220"/>
      <c r="B134" s="217"/>
      <c r="C134" s="223"/>
      <c r="D134" s="226"/>
      <c r="E134" s="202"/>
      <c r="F134" s="205"/>
      <c r="G134" s="205"/>
      <c r="H134" s="208"/>
      <c r="I134" s="211"/>
      <c r="J134" s="193"/>
      <c r="K134" s="187"/>
      <c r="L134" s="196"/>
      <c r="M134" s="199"/>
      <c r="N134" s="77"/>
      <c r="O134" s="30"/>
      <c r="P134" s="70">
        <f t="shared" ref="P134" si="408">J133</f>
        <v>0</v>
      </c>
      <c r="Q134" s="70">
        <f t="shared" si="395"/>
        <v>0</v>
      </c>
      <c r="R134" s="70">
        <f t="shared" ref="R134:R135" si="409">R133-Q134</f>
        <v>0</v>
      </c>
      <c r="S134" s="187"/>
      <c r="T134" s="214"/>
      <c r="U134" s="187"/>
      <c r="V134" s="32" t="s">
        <v>165</v>
      </c>
    </row>
    <row r="135" spans="1:22" ht="14.25" thickBot="1">
      <c r="A135" s="221"/>
      <c r="B135" s="218"/>
      <c r="C135" s="224"/>
      <c r="D135" s="227"/>
      <c r="E135" s="203"/>
      <c r="F135" s="206"/>
      <c r="G135" s="206"/>
      <c r="H135" s="209"/>
      <c r="I135" s="212"/>
      <c r="J135" s="194"/>
      <c r="K135" s="188"/>
      <c r="L135" s="197"/>
      <c r="M135" s="200"/>
      <c r="N135" s="78"/>
      <c r="O135" s="31"/>
      <c r="P135" s="71">
        <f t="shared" ref="P135" si="410">J133</f>
        <v>0</v>
      </c>
      <c r="Q135" s="71">
        <f t="shared" si="395"/>
        <v>0</v>
      </c>
      <c r="R135" s="71">
        <f t="shared" si="409"/>
        <v>0</v>
      </c>
      <c r="S135" s="188"/>
      <c r="T135" s="215"/>
      <c r="U135" s="188"/>
      <c r="V135" s="116" t="s">
        <v>165</v>
      </c>
    </row>
    <row r="136" spans="1:22" ht="15" thickTop="1" thickBot="1">
      <c r="A136" s="79"/>
      <c r="B136" s="80" t="s">
        <v>182</v>
      </c>
      <c r="C136" s="181">
        <f t="shared" ref="C136:D136" si="411">SUM(C130:C135)</f>
        <v>0</v>
      </c>
      <c r="D136" s="83">
        <f t="shared" si="411"/>
        <v>0</v>
      </c>
      <c r="E136" s="83">
        <f>SUM(E130:E135)</f>
        <v>0</v>
      </c>
      <c r="F136" s="83"/>
      <c r="G136" s="83"/>
      <c r="H136" s="172"/>
      <c r="I136" s="175">
        <f t="shared" ref="I136" si="412">SUM(I130:I135)</f>
        <v>0</v>
      </c>
      <c r="J136" s="83">
        <f t="shared" ref="J136" si="413">SUM(J130:J135)</f>
        <v>0</v>
      </c>
      <c r="K136" s="83">
        <f t="shared" ref="K136" si="414">SUM(K130:K135)</f>
        <v>0</v>
      </c>
      <c r="L136" s="83"/>
      <c r="M136" s="111"/>
      <c r="N136" s="121"/>
      <c r="O136" s="176">
        <f t="shared" ref="O136" si="415">SUM(O130:O135)</f>
        <v>0</v>
      </c>
      <c r="P136" s="83">
        <f t="shared" ref="P136" si="416">SUM(P130:P135)</f>
        <v>0</v>
      </c>
      <c r="Q136" s="83">
        <f t="shared" ref="Q136" si="417">SUM(Q130:Q135)</f>
        <v>0</v>
      </c>
      <c r="R136" s="83">
        <f t="shared" ref="R136" si="418">SUM(R130:R135)</f>
        <v>0</v>
      </c>
      <c r="S136" s="83">
        <f t="shared" ref="S136" si="419">SUM(S130:S135)</f>
        <v>0</v>
      </c>
      <c r="T136" s="120">
        <f t="shared" ref="T136" si="420">SUM(T130:T135)</f>
        <v>0</v>
      </c>
      <c r="U136" s="83">
        <f t="shared" ref="U136" si="421">SUM(U130:U135)</f>
        <v>0</v>
      </c>
      <c r="V136" s="113" t="s">
        <v>165</v>
      </c>
    </row>
    <row r="137" spans="1:22" s="7" customFormat="1" ht="14.25" thickTop="1">
      <c r="A137" s="106" t="s">
        <v>56</v>
      </c>
      <c r="B137" s="107" t="s">
        <v>187</v>
      </c>
      <c r="C137" s="183"/>
      <c r="D137" s="185"/>
      <c r="E137" s="185"/>
      <c r="F137" s="108"/>
      <c r="G137" s="106"/>
      <c r="H137" s="106"/>
      <c r="I137" s="106"/>
      <c r="J137" s="33"/>
      <c r="K137" s="33"/>
      <c r="L137" s="106"/>
      <c r="M137" s="109"/>
      <c r="N137" s="110"/>
      <c r="O137" s="106"/>
      <c r="P137" s="33"/>
      <c r="Q137" s="33"/>
      <c r="R137" s="33"/>
      <c r="S137" s="33"/>
      <c r="T137" s="33"/>
      <c r="U137" s="33"/>
      <c r="V137" s="115" t="s">
        <v>166</v>
      </c>
    </row>
    <row r="138" spans="1:22">
      <c r="A138" s="219"/>
      <c r="B138" s="216"/>
      <c r="C138" s="222">
        <v>0</v>
      </c>
      <c r="D138" s="225">
        <v>0</v>
      </c>
      <c r="E138" s="201">
        <f t="shared" ref="E138" si="422">C138*D138</f>
        <v>0</v>
      </c>
      <c r="F138" s="204"/>
      <c r="G138" s="204"/>
      <c r="H138" s="207"/>
      <c r="I138" s="210"/>
      <c r="J138" s="192"/>
      <c r="K138" s="186">
        <f t="shared" ref="K138" si="423">I138*J138</f>
        <v>0</v>
      </c>
      <c r="L138" s="195"/>
      <c r="M138" s="198"/>
      <c r="N138" s="76"/>
      <c r="O138" s="29"/>
      <c r="P138" s="69">
        <f t="shared" ref="P138" si="424">J138</f>
        <v>0</v>
      </c>
      <c r="Q138" s="69">
        <f t="shared" ref="Q138:Q143" si="425">O138*P138</f>
        <v>0</v>
      </c>
      <c r="R138" s="69">
        <f>K138-Q138</f>
        <v>0</v>
      </c>
      <c r="S138" s="186">
        <f t="shared" ref="S138" si="426">SUM(Q138:Q140)</f>
        <v>0</v>
      </c>
      <c r="T138" s="213">
        <f t="shared" ref="T138" si="427">C138+I138-O138-O139-O140</f>
        <v>0</v>
      </c>
      <c r="U138" s="186">
        <f t="shared" ref="U138" si="428">E138+K138-S138</f>
        <v>0</v>
      </c>
      <c r="V138" s="32" t="s">
        <v>166</v>
      </c>
    </row>
    <row r="139" spans="1:22">
      <c r="A139" s="220"/>
      <c r="B139" s="217"/>
      <c r="C139" s="223"/>
      <c r="D139" s="226"/>
      <c r="E139" s="202"/>
      <c r="F139" s="205"/>
      <c r="G139" s="205"/>
      <c r="H139" s="208"/>
      <c r="I139" s="211"/>
      <c r="J139" s="193"/>
      <c r="K139" s="187"/>
      <c r="L139" s="196"/>
      <c r="M139" s="199"/>
      <c r="N139" s="77"/>
      <c r="O139" s="30"/>
      <c r="P139" s="70">
        <f t="shared" ref="P139" si="429">J138</f>
        <v>0</v>
      </c>
      <c r="Q139" s="70">
        <f t="shared" si="425"/>
        <v>0</v>
      </c>
      <c r="R139" s="70">
        <f t="shared" ref="R139:R140" si="430">R138-Q139</f>
        <v>0</v>
      </c>
      <c r="S139" s="187"/>
      <c r="T139" s="214"/>
      <c r="U139" s="187"/>
      <c r="V139" s="32" t="s">
        <v>166</v>
      </c>
    </row>
    <row r="140" spans="1:22">
      <c r="A140" s="221"/>
      <c r="B140" s="218"/>
      <c r="C140" s="224"/>
      <c r="D140" s="227"/>
      <c r="E140" s="203"/>
      <c r="F140" s="206"/>
      <c r="G140" s="206"/>
      <c r="H140" s="209"/>
      <c r="I140" s="212"/>
      <c r="J140" s="194"/>
      <c r="K140" s="188"/>
      <c r="L140" s="197"/>
      <c r="M140" s="200"/>
      <c r="N140" s="78"/>
      <c r="O140" s="31"/>
      <c r="P140" s="71">
        <f t="shared" ref="P140" si="431">J138</f>
        <v>0</v>
      </c>
      <c r="Q140" s="71">
        <f t="shared" si="425"/>
        <v>0</v>
      </c>
      <c r="R140" s="71">
        <f t="shared" si="430"/>
        <v>0</v>
      </c>
      <c r="S140" s="188"/>
      <c r="T140" s="215"/>
      <c r="U140" s="188"/>
      <c r="V140" s="32" t="s">
        <v>166</v>
      </c>
    </row>
    <row r="141" spans="1:22">
      <c r="A141" s="219"/>
      <c r="B141" s="216"/>
      <c r="C141" s="222">
        <v>0</v>
      </c>
      <c r="D141" s="225">
        <v>0</v>
      </c>
      <c r="E141" s="201">
        <f t="shared" ref="E141" si="432">C141*D141</f>
        <v>0</v>
      </c>
      <c r="F141" s="204"/>
      <c r="G141" s="204"/>
      <c r="H141" s="207"/>
      <c r="I141" s="210"/>
      <c r="J141" s="192"/>
      <c r="K141" s="186">
        <f t="shared" ref="K141" si="433">I141*J141</f>
        <v>0</v>
      </c>
      <c r="L141" s="195"/>
      <c r="M141" s="198"/>
      <c r="N141" s="76"/>
      <c r="O141" s="29"/>
      <c r="P141" s="69">
        <f t="shared" ref="P141" si="434">J141</f>
        <v>0</v>
      </c>
      <c r="Q141" s="69">
        <f t="shared" si="425"/>
        <v>0</v>
      </c>
      <c r="R141" s="69">
        <f>K141-Q141</f>
        <v>0</v>
      </c>
      <c r="S141" s="186">
        <f t="shared" ref="S141" si="435">SUM(Q141:Q143)</f>
        <v>0</v>
      </c>
      <c r="T141" s="213">
        <f t="shared" ref="T141" si="436">C141+I141-O141-O142-O143</f>
        <v>0</v>
      </c>
      <c r="U141" s="186">
        <f t="shared" ref="U141" si="437">E141+K141-S141</f>
        <v>0</v>
      </c>
      <c r="V141" s="32" t="s">
        <v>166</v>
      </c>
    </row>
    <row r="142" spans="1:22">
      <c r="A142" s="220"/>
      <c r="B142" s="217"/>
      <c r="C142" s="223"/>
      <c r="D142" s="226"/>
      <c r="E142" s="202"/>
      <c r="F142" s="205"/>
      <c r="G142" s="205"/>
      <c r="H142" s="208"/>
      <c r="I142" s="211"/>
      <c r="J142" s="193"/>
      <c r="K142" s="187"/>
      <c r="L142" s="196"/>
      <c r="M142" s="199"/>
      <c r="N142" s="77"/>
      <c r="O142" s="30"/>
      <c r="P142" s="70">
        <f t="shared" ref="P142" si="438">J141</f>
        <v>0</v>
      </c>
      <c r="Q142" s="70">
        <f t="shared" si="425"/>
        <v>0</v>
      </c>
      <c r="R142" s="70">
        <f t="shared" ref="R142:R143" si="439">R141-Q142</f>
        <v>0</v>
      </c>
      <c r="S142" s="187"/>
      <c r="T142" s="214"/>
      <c r="U142" s="187"/>
      <c r="V142" s="32" t="s">
        <v>166</v>
      </c>
    </row>
    <row r="143" spans="1:22" ht="14.25" thickBot="1">
      <c r="A143" s="221"/>
      <c r="B143" s="218"/>
      <c r="C143" s="224"/>
      <c r="D143" s="227"/>
      <c r="E143" s="203"/>
      <c r="F143" s="206"/>
      <c r="G143" s="206"/>
      <c r="H143" s="209"/>
      <c r="I143" s="212"/>
      <c r="J143" s="194"/>
      <c r="K143" s="188"/>
      <c r="L143" s="197"/>
      <c r="M143" s="200"/>
      <c r="N143" s="78"/>
      <c r="O143" s="31"/>
      <c r="P143" s="71">
        <f t="shared" ref="P143" si="440">J141</f>
        <v>0</v>
      </c>
      <c r="Q143" s="71">
        <f t="shared" si="425"/>
        <v>0</v>
      </c>
      <c r="R143" s="71">
        <f t="shared" si="439"/>
        <v>0</v>
      </c>
      <c r="S143" s="188"/>
      <c r="T143" s="215"/>
      <c r="U143" s="188"/>
      <c r="V143" s="116" t="s">
        <v>166</v>
      </c>
    </row>
    <row r="144" spans="1:22" ht="15" thickTop="1" thickBot="1">
      <c r="A144" s="79"/>
      <c r="B144" s="80" t="s">
        <v>183</v>
      </c>
      <c r="C144" s="181">
        <f t="shared" ref="C144:D144" si="441">SUM(C138:C143)</f>
        <v>0</v>
      </c>
      <c r="D144" s="83">
        <f t="shared" si="441"/>
        <v>0</v>
      </c>
      <c r="E144" s="83">
        <f>SUM(E138:E143)</f>
        <v>0</v>
      </c>
      <c r="F144" s="83"/>
      <c r="G144" s="83"/>
      <c r="H144" s="172"/>
      <c r="I144" s="175">
        <f t="shared" ref="I144" si="442">SUM(I138:I143)</f>
        <v>0</v>
      </c>
      <c r="J144" s="83">
        <f t="shared" ref="J144" si="443">SUM(J138:J143)</f>
        <v>0</v>
      </c>
      <c r="K144" s="83">
        <f t="shared" ref="K144" si="444">SUM(K138:K143)</f>
        <v>0</v>
      </c>
      <c r="L144" s="83"/>
      <c r="M144" s="111"/>
      <c r="N144" s="121"/>
      <c r="O144" s="176">
        <f t="shared" ref="O144" si="445">SUM(O138:O143)</f>
        <v>0</v>
      </c>
      <c r="P144" s="83">
        <f t="shared" ref="P144" si="446">SUM(P138:P143)</f>
        <v>0</v>
      </c>
      <c r="Q144" s="83">
        <f t="shared" ref="Q144" si="447">SUM(Q138:Q143)</f>
        <v>0</v>
      </c>
      <c r="R144" s="83">
        <f t="shared" ref="R144" si="448">SUM(R138:R143)</f>
        <v>0</v>
      </c>
      <c r="S144" s="83">
        <f t="shared" ref="S144" si="449">SUM(S138:S143)</f>
        <v>0</v>
      </c>
      <c r="T144" s="120">
        <f t="shared" ref="T144" si="450">SUM(T138:T143)</f>
        <v>0</v>
      </c>
      <c r="U144" s="83">
        <f t="shared" ref="U144" si="451">SUM(U138:U143)</f>
        <v>0</v>
      </c>
      <c r="V144" s="113" t="s">
        <v>166</v>
      </c>
    </row>
    <row r="145" spans="1:22" s="7" customFormat="1" ht="14.25" thickTop="1">
      <c r="A145" s="106" t="s">
        <v>57</v>
      </c>
      <c r="B145" s="107" t="s">
        <v>58</v>
      </c>
      <c r="C145" s="183"/>
      <c r="D145" s="185"/>
      <c r="E145" s="185"/>
      <c r="F145" s="108"/>
      <c r="G145" s="106"/>
      <c r="H145" s="106"/>
      <c r="I145" s="106"/>
      <c r="J145" s="33"/>
      <c r="K145" s="33"/>
      <c r="L145" s="106"/>
      <c r="M145" s="109"/>
      <c r="N145" s="110"/>
      <c r="O145" s="106"/>
      <c r="P145" s="33"/>
      <c r="Q145" s="33"/>
      <c r="R145" s="33"/>
      <c r="S145" s="33"/>
      <c r="T145" s="33"/>
      <c r="U145" s="33"/>
      <c r="V145" s="115" t="s">
        <v>197</v>
      </c>
    </row>
    <row r="146" spans="1:22" s="7" customFormat="1">
      <c r="A146" s="219"/>
      <c r="B146" s="216"/>
      <c r="C146" s="222">
        <v>0</v>
      </c>
      <c r="D146" s="225">
        <v>0</v>
      </c>
      <c r="E146" s="201">
        <f t="shared" ref="E146" si="452">C146*D146</f>
        <v>0</v>
      </c>
      <c r="F146" s="204"/>
      <c r="G146" s="204"/>
      <c r="H146" s="207"/>
      <c r="I146" s="210"/>
      <c r="J146" s="192"/>
      <c r="K146" s="186">
        <f t="shared" ref="K146" si="453">I146*J146</f>
        <v>0</v>
      </c>
      <c r="L146" s="195"/>
      <c r="M146" s="198"/>
      <c r="N146" s="76"/>
      <c r="O146" s="29"/>
      <c r="P146" s="69">
        <f t="shared" ref="P146" si="454">J146</f>
        <v>0</v>
      </c>
      <c r="Q146" s="69">
        <f t="shared" ref="Q146:Q148" si="455">O146*P146</f>
        <v>0</v>
      </c>
      <c r="R146" s="69">
        <f>K146-Q146</f>
        <v>0</v>
      </c>
      <c r="S146" s="186">
        <f t="shared" ref="S146" si="456">SUM(Q146:Q148)</f>
        <v>0</v>
      </c>
      <c r="T146" s="213">
        <f t="shared" ref="T146" si="457">C146+I146-O146-O147-O148</f>
        <v>0</v>
      </c>
      <c r="U146" s="186">
        <f t="shared" ref="U146" si="458">E146+K146-S146</f>
        <v>0</v>
      </c>
      <c r="V146" s="32" t="s">
        <v>197</v>
      </c>
    </row>
    <row r="147" spans="1:22" s="7" customFormat="1">
      <c r="A147" s="220"/>
      <c r="B147" s="217"/>
      <c r="C147" s="223"/>
      <c r="D147" s="226"/>
      <c r="E147" s="202"/>
      <c r="F147" s="205"/>
      <c r="G147" s="205"/>
      <c r="H147" s="208"/>
      <c r="I147" s="211"/>
      <c r="J147" s="193"/>
      <c r="K147" s="187"/>
      <c r="L147" s="196"/>
      <c r="M147" s="199"/>
      <c r="N147" s="77"/>
      <c r="O147" s="30"/>
      <c r="P147" s="70">
        <f t="shared" ref="P147" si="459">J146</f>
        <v>0</v>
      </c>
      <c r="Q147" s="70">
        <f t="shared" si="455"/>
        <v>0</v>
      </c>
      <c r="R147" s="70">
        <f t="shared" ref="R147:R148" si="460">R146-Q147</f>
        <v>0</v>
      </c>
      <c r="S147" s="187"/>
      <c r="T147" s="214"/>
      <c r="U147" s="187"/>
      <c r="V147" s="32" t="s">
        <v>197</v>
      </c>
    </row>
    <row r="148" spans="1:22" s="7" customFormat="1">
      <c r="A148" s="221"/>
      <c r="B148" s="218"/>
      <c r="C148" s="224"/>
      <c r="D148" s="227"/>
      <c r="E148" s="203"/>
      <c r="F148" s="206"/>
      <c r="G148" s="206"/>
      <c r="H148" s="209"/>
      <c r="I148" s="212"/>
      <c r="J148" s="194"/>
      <c r="K148" s="188"/>
      <c r="L148" s="197"/>
      <c r="M148" s="200"/>
      <c r="N148" s="78"/>
      <c r="O148" s="31"/>
      <c r="P148" s="71">
        <f t="shared" ref="P148" si="461">J146</f>
        <v>0</v>
      </c>
      <c r="Q148" s="71">
        <f t="shared" si="455"/>
        <v>0</v>
      </c>
      <c r="R148" s="71">
        <f t="shared" si="460"/>
        <v>0</v>
      </c>
      <c r="S148" s="188"/>
      <c r="T148" s="215"/>
      <c r="U148" s="188"/>
      <c r="V148" s="116" t="s">
        <v>197</v>
      </c>
    </row>
    <row r="149" spans="1:22" s="7" customFormat="1">
      <c r="A149" s="219"/>
      <c r="B149" s="216"/>
      <c r="C149" s="222">
        <v>0</v>
      </c>
      <c r="D149" s="225">
        <v>0</v>
      </c>
      <c r="E149" s="201">
        <f t="shared" ref="E149" si="462">C149*D149</f>
        <v>0</v>
      </c>
      <c r="F149" s="204"/>
      <c r="G149" s="204"/>
      <c r="H149" s="207"/>
      <c r="I149" s="210"/>
      <c r="J149" s="192"/>
      <c r="K149" s="186">
        <f t="shared" ref="K149" si="463">I149*J149</f>
        <v>0</v>
      </c>
      <c r="L149" s="195"/>
      <c r="M149" s="198"/>
      <c r="N149" s="76"/>
      <c r="O149" s="29"/>
      <c r="P149" s="69">
        <f t="shared" ref="P149" si="464">J149</f>
        <v>0</v>
      </c>
      <c r="Q149" s="69">
        <f t="shared" ref="Q149:Q151" si="465">O149*P149</f>
        <v>0</v>
      </c>
      <c r="R149" s="69">
        <f>K149-Q149</f>
        <v>0</v>
      </c>
      <c r="S149" s="186">
        <f t="shared" ref="S149" si="466">SUM(Q149:Q151)</f>
        <v>0</v>
      </c>
      <c r="T149" s="213">
        <f t="shared" ref="T149" si="467">C149+I149-O149-O150-O151</f>
        <v>0</v>
      </c>
      <c r="U149" s="186">
        <f t="shared" ref="U149" si="468">E149+K149-S149</f>
        <v>0</v>
      </c>
      <c r="V149" s="32" t="s">
        <v>197</v>
      </c>
    </row>
    <row r="150" spans="1:22" s="7" customFormat="1">
      <c r="A150" s="220"/>
      <c r="B150" s="217"/>
      <c r="C150" s="223"/>
      <c r="D150" s="226"/>
      <c r="E150" s="202"/>
      <c r="F150" s="205"/>
      <c r="G150" s="205"/>
      <c r="H150" s="208"/>
      <c r="I150" s="211"/>
      <c r="J150" s="193"/>
      <c r="K150" s="187"/>
      <c r="L150" s="196"/>
      <c r="M150" s="199"/>
      <c r="N150" s="77"/>
      <c r="O150" s="30"/>
      <c r="P150" s="70">
        <f t="shared" ref="P150" si="469">J149</f>
        <v>0</v>
      </c>
      <c r="Q150" s="70">
        <f t="shared" si="465"/>
        <v>0</v>
      </c>
      <c r="R150" s="70">
        <f t="shared" ref="R150:R151" si="470">R149-Q150</f>
        <v>0</v>
      </c>
      <c r="S150" s="187"/>
      <c r="T150" s="214"/>
      <c r="U150" s="187"/>
      <c r="V150" s="32" t="s">
        <v>197</v>
      </c>
    </row>
    <row r="151" spans="1:22" s="7" customFormat="1" ht="14.25" thickBot="1">
      <c r="A151" s="221"/>
      <c r="B151" s="218"/>
      <c r="C151" s="224"/>
      <c r="D151" s="227"/>
      <c r="E151" s="203"/>
      <c r="F151" s="206"/>
      <c r="G151" s="206"/>
      <c r="H151" s="209"/>
      <c r="I151" s="212"/>
      <c r="J151" s="194"/>
      <c r="K151" s="188"/>
      <c r="L151" s="197"/>
      <c r="M151" s="200"/>
      <c r="N151" s="78"/>
      <c r="O151" s="31"/>
      <c r="P151" s="71">
        <f t="shared" ref="P151" si="471">J149</f>
        <v>0</v>
      </c>
      <c r="Q151" s="71">
        <f t="shared" si="465"/>
        <v>0</v>
      </c>
      <c r="R151" s="71">
        <f t="shared" si="470"/>
        <v>0</v>
      </c>
      <c r="S151" s="188"/>
      <c r="T151" s="215"/>
      <c r="U151" s="188"/>
      <c r="V151" s="116" t="s">
        <v>197</v>
      </c>
    </row>
    <row r="152" spans="1:22" s="7" customFormat="1" ht="15" thickTop="1" thickBot="1">
      <c r="A152" s="79"/>
      <c r="B152" s="80" t="s">
        <v>184</v>
      </c>
      <c r="C152" s="181">
        <f t="shared" ref="C152:D152" si="472">SUM(C146:C151)</f>
        <v>0</v>
      </c>
      <c r="D152" s="83">
        <f t="shared" si="472"/>
        <v>0</v>
      </c>
      <c r="E152" s="83">
        <f>SUM(E146:E151)</f>
        <v>0</v>
      </c>
      <c r="F152" s="83"/>
      <c r="G152" s="83"/>
      <c r="H152" s="172"/>
      <c r="I152" s="175">
        <f t="shared" ref="I152" si="473">SUM(I146:I151)</f>
        <v>0</v>
      </c>
      <c r="J152" s="83">
        <f t="shared" ref="J152" si="474">SUM(J146:J151)</f>
        <v>0</v>
      </c>
      <c r="K152" s="83">
        <f t="shared" ref="K152" si="475">SUM(K146:K151)</f>
        <v>0</v>
      </c>
      <c r="L152" s="83"/>
      <c r="M152" s="111"/>
      <c r="N152" s="121"/>
      <c r="O152" s="176">
        <f t="shared" ref="O152" si="476">SUM(O146:O151)</f>
        <v>0</v>
      </c>
      <c r="P152" s="83">
        <f t="shared" ref="P152" si="477">SUM(P146:P151)</f>
        <v>0</v>
      </c>
      <c r="Q152" s="83">
        <f t="shared" ref="Q152" si="478">SUM(Q146:Q151)</f>
        <v>0</v>
      </c>
      <c r="R152" s="83">
        <f t="shared" ref="R152" si="479">SUM(R146:R151)</f>
        <v>0</v>
      </c>
      <c r="S152" s="83">
        <f t="shared" ref="S152" si="480">SUM(S146:S151)</f>
        <v>0</v>
      </c>
      <c r="T152" s="120">
        <f t="shared" ref="T152" si="481">SUM(T146:T151)</f>
        <v>0</v>
      </c>
      <c r="U152" s="83">
        <f t="shared" ref="U152" si="482">SUM(U146:U151)</f>
        <v>0</v>
      </c>
      <c r="V152" s="113" t="s">
        <v>197</v>
      </c>
    </row>
    <row r="153" spans="1:22" s="7" customFormat="1" ht="14.25" thickTop="1">
      <c r="A153" s="106" t="s">
        <v>59</v>
      </c>
      <c r="B153" s="107" t="s">
        <v>191</v>
      </c>
      <c r="C153" s="183"/>
      <c r="D153" s="185"/>
      <c r="E153" s="185"/>
      <c r="F153" s="108"/>
      <c r="G153" s="106"/>
      <c r="H153" s="106"/>
      <c r="I153" s="106"/>
      <c r="J153" s="33"/>
      <c r="K153" s="33"/>
      <c r="L153" s="106"/>
      <c r="M153" s="109"/>
      <c r="N153" s="110"/>
      <c r="O153" s="106"/>
      <c r="P153" s="33"/>
      <c r="Q153" s="33"/>
      <c r="R153" s="33"/>
      <c r="S153" s="33"/>
      <c r="T153" s="33"/>
      <c r="U153" s="33"/>
      <c r="V153" s="115" t="s">
        <v>190</v>
      </c>
    </row>
    <row r="154" spans="1:22" s="7" customFormat="1">
      <c r="A154" s="219"/>
      <c r="B154" s="216"/>
      <c r="C154" s="222">
        <v>0</v>
      </c>
      <c r="D154" s="225">
        <v>0</v>
      </c>
      <c r="E154" s="201">
        <f t="shared" ref="E154" si="483">C154*D154</f>
        <v>0</v>
      </c>
      <c r="F154" s="204"/>
      <c r="G154" s="204"/>
      <c r="H154" s="207"/>
      <c r="I154" s="210"/>
      <c r="J154" s="192"/>
      <c r="K154" s="186">
        <f t="shared" ref="K154" si="484">I154*J154</f>
        <v>0</v>
      </c>
      <c r="L154" s="195"/>
      <c r="M154" s="198"/>
      <c r="N154" s="76"/>
      <c r="O154" s="29"/>
      <c r="P154" s="69">
        <f t="shared" ref="P154" si="485">J154</f>
        <v>0</v>
      </c>
      <c r="Q154" s="69">
        <f t="shared" ref="Q154:Q156" si="486">O154*P154</f>
        <v>0</v>
      </c>
      <c r="R154" s="69">
        <f>K154-Q154</f>
        <v>0</v>
      </c>
      <c r="S154" s="186">
        <f t="shared" ref="S154" si="487">SUM(Q154:Q156)</f>
        <v>0</v>
      </c>
      <c r="T154" s="213">
        <f t="shared" ref="T154" si="488">C154+I154-O154-O155-O156</f>
        <v>0</v>
      </c>
      <c r="U154" s="186">
        <f t="shared" ref="U154" si="489">E154+K154-S154</f>
        <v>0</v>
      </c>
      <c r="V154" s="32" t="s">
        <v>190</v>
      </c>
    </row>
    <row r="155" spans="1:22" s="7" customFormat="1">
      <c r="A155" s="220"/>
      <c r="B155" s="217"/>
      <c r="C155" s="223"/>
      <c r="D155" s="226"/>
      <c r="E155" s="202"/>
      <c r="F155" s="205"/>
      <c r="G155" s="205"/>
      <c r="H155" s="208"/>
      <c r="I155" s="211"/>
      <c r="J155" s="193"/>
      <c r="K155" s="187"/>
      <c r="L155" s="196"/>
      <c r="M155" s="199"/>
      <c r="N155" s="77"/>
      <c r="O155" s="30"/>
      <c r="P155" s="70">
        <f t="shared" ref="P155" si="490">J154</f>
        <v>0</v>
      </c>
      <c r="Q155" s="70">
        <f t="shared" si="486"/>
        <v>0</v>
      </c>
      <c r="R155" s="70">
        <f t="shared" ref="R155:R156" si="491">R154-Q155</f>
        <v>0</v>
      </c>
      <c r="S155" s="187"/>
      <c r="T155" s="214"/>
      <c r="U155" s="187"/>
      <c r="V155" s="32" t="s">
        <v>190</v>
      </c>
    </row>
    <row r="156" spans="1:22" s="7" customFormat="1">
      <c r="A156" s="221"/>
      <c r="B156" s="218"/>
      <c r="C156" s="224"/>
      <c r="D156" s="227"/>
      <c r="E156" s="203"/>
      <c r="F156" s="206"/>
      <c r="G156" s="206"/>
      <c r="H156" s="209"/>
      <c r="I156" s="212"/>
      <c r="J156" s="194"/>
      <c r="K156" s="188"/>
      <c r="L156" s="197"/>
      <c r="M156" s="200"/>
      <c r="N156" s="78"/>
      <c r="O156" s="31"/>
      <c r="P156" s="71">
        <f t="shared" ref="P156" si="492">J154</f>
        <v>0</v>
      </c>
      <c r="Q156" s="71">
        <f t="shared" si="486"/>
        <v>0</v>
      </c>
      <c r="R156" s="71">
        <f t="shared" si="491"/>
        <v>0</v>
      </c>
      <c r="S156" s="188"/>
      <c r="T156" s="215"/>
      <c r="U156" s="188"/>
      <c r="V156" s="116" t="s">
        <v>190</v>
      </c>
    </row>
    <row r="157" spans="1:22" s="7" customFormat="1">
      <c r="A157" s="219"/>
      <c r="B157" s="216"/>
      <c r="C157" s="222">
        <v>0</v>
      </c>
      <c r="D157" s="225">
        <v>0</v>
      </c>
      <c r="E157" s="201">
        <f t="shared" ref="E157" si="493">C157*D157</f>
        <v>0</v>
      </c>
      <c r="F157" s="204"/>
      <c r="G157" s="204"/>
      <c r="H157" s="207"/>
      <c r="I157" s="210"/>
      <c r="J157" s="192"/>
      <c r="K157" s="186">
        <f t="shared" ref="K157" si="494">I157*J157</f>
        <v>0</v>
      </c>
      <c r="L157" s="195"/>
      <c r="M157" s="198"/>
      <c r="N157" s="76"/>
      <c r="O157" s="29"/>
      <c r="P157" s="69">
        <f t="shared" ref="P157" si="495">J157</f>
        <v>0</v>
      </c>
      <c r="Q157" s="69">
        <f t="shared" ref="Q157:Q159" si="496">O157*P157</f>
        <v>0</v>
      </c>
      <c r="R157" s="69">
        <f>K157-Q157</f>
        <v>0</v>
      </c>
      <c r="S157" s="186">
        <f t="shared" ref="S157" si="497">SUM(Q157:Q159)</f>
        <v>0</v>
      </c>
      <c r="T157" s="213">
        <f t="shared" ref="T157" si="498">C157+I157-O157-O158-O159</f>
        <v>0</v>
      </c>
      <c r="U157" s="186">
        <f t="shared" ref="U157" si="499">E157+K157-S157</f>
        <v>0</v>
      </c>
      <c r="V157" s="32" t="s">
        <v>190</v>
      </c>
    </row>
    <row r="158" spans="1:22" s="7" customFormat="1">
      <c r="A158" s="220"/>
      <c r="B158" s="217"/>
      <c r="C158" s="223"/>
      <c r="D158" s="226"/>
      <c r="E158" s="202"/>
      <c r="F158" s="205"/>
      <c r="G158" s="205"/>
      <c r="H158" s="208"/>
      <c r="I158" s="211"/>
      <c r="J158" s="193"/>
      <c r="K158" s="187"/>
      <c r="L158" s="196"/>
      <c r="M158" s="199"/>
      <c r="N158" s="77"/>
      <c r="O158" s="30"/>
      <c r="P158" s="70">
        <f t="shared" ref="P158" si="500">J157</f>
        <v>0</v>
      </c>
      <c r="Q158" s="70">
        <f t="shared" si="496"/>
        <v>0</v>
      </c>
      <c r="R158" s="70">
        <f t="shared" ref="R158:R159" si="501">R157-Q158</f>
        <v>0</v>
      </c>
      <c r="S158" s="187"/>
      <c r="T158" s="214"/>
      <c r="U158" s="187"/>
      <c r="V158" s="32" t="s">
        <v>190</v>
      </c>
    </row>
    <row r="159" spans="1:22" s="7" customFormat="1" ht="14.25" thickBot="1">
      <c r="A159" s="221"/>
      <c r="B159" s="218"/>
      <c r="C159" s="224"/>
      <c r="D159" s="227"/>
      <c r="E159" s="203"/>
      <c r="F159" s="206"/>
      <c r="G159" s="206"/>
      <c r="H159" s="209"/>
      <c r="I159" s="212"/>
      <c r="J159" s="194"/>
      <c r="K159" s="188"/>
      <c r="L159" s="197"/>
      <c r="M159" s="200"/>
      <c r="N159" s="78"/>
      <c r="O159" s="31"/>
      <c r="P159" s="71">
        <f t="shared" ref="P159" si="502">J157</f>
        <v>0</v>
      </c>
      <c r="Q159" s="71">
        <f t="shared" si="496"/>
        <v>0</v>
      </c>
      <c r="R159" s="71">
        <f t="shared" si="501"/>
        <v>0</v>
      </c>
      <c r="S159" s="188"/>
      <c r="T159" s="215"/>
      <c r="U159" s="188"/>
      <c r="V159" s="116" t="s">
        <v>190</v>
      </c>
    </row>
    <row r="160" spans="1:22" s="7" customFormat="1" ht="15" thickTop="1" thickBot="1">
      <c r="A160" s="79"/>
      <c r="B160" s="80" t="s">
        <v>192</v>
      </c>
      <c r="C160" s="181">
        <f t="shared" ref="C160:D160" si="503">SUM(C154:C159)</f>
        <v>0</v>
      </c>
      <c r="D160" s="83">
        <f t="shared" si="503"/>
        <v>0</v>
      </c>
      <c r="E160" s="83">
        <f>SUM(E154:E159)</f>
        <v>0</v>
      </c>
      <c r="F160" s="83"/>
      <c r="G160" s="83"/>
      <c r="H160" s="172"/>
      <c r="I160" s="175">
        <f t="shared" ref="I160" si="504">SUM(I154:I159)</f>
        <v>0</v>
      </c>
      <c r="J160" s="83">
        <f t="shared" ref="J160" si="505">SUM(J154:J159)</f>
        <v>0</v>
      </c>
      <c r="K160" s="83">
        <f t="shared" ref="K160" si="506">SUM(K154:K159)</f>
        <v>0</v>
      </c>
      <c r="L160" s="83"/>
      <c r="M160" s="111"/>
      <c r="N160" s="121"/>
      <c r="O160" s="176">
        <f t="shared" ref="O160" si="507">SUM(O154:O159)</f>
        <v>0</v>
      </c>
      <c r="P160" s="83">
        <f t="shared" ref="P160" si="508">SUM(P154:P159)</f>
        <v>0</v>
      </c>
      <c r="Q160" s="83">
        <f t="shared" ref="Q160" si="509">SUM(Q154:Q159)</f>
        <v>0</v>
      </c>
      <c r="R160" s="83">
        <f t="shared" ref="R160" si="510">SUM(R154:R159)</f>
        <v>0</v>
      </c>
      <c r="S160" s="83">
        <f t="shared" ref="S160" si="511">SUM(S154:S159)</f>
        <v>0</v>
      </c>
      <c r="T160" s="120">
        <f t="shared" ref="T160" si="512">SUM(T154:T159)</f>
        <v>0</v>
      </c>
      <c r="U160" s="83">
        <f t="shared" ref="U160" si="513">SUM(U154:U159)</f>
        <v>0</v>
      </c>
      <c r="V160" s="113" t="s">
        <v>190</v>
      </c>
    </row>
    <row r="161" spans="1:22" s="7" customFormat="1" ht="14.25" thickTop="1">
      <c r="A161" s="106" t="s">
        <v>189</v>
      </c>
      <c r="B161" s="107" t="s">
        <v>194</v>
      </c>
      <c r="C161" s="183"/>
      <c r="D161" s="185"/>
      <c r="E161" s="185"/>
      <c r="F161" s="108"/>
      <c r="G161" s="106"/>
      <c r="H161" s="106"/>
      <c r="I161" s="106"/>
      <c r="J161" s="33"/>
      <c r="K161" s="33"/>
      <c r="L161" s="106"/>
      <c r="M161" s="109"/>
      <c r="N161" s="110"/>
      <c r="O161" s="106"/>
      <c r="P161" s="33"/>
      <c r="Q161" s="33"/>
      <c r="R161" s="33"/>
      <c r="S161" s="33"/>
      <c r="T161" s="33"/>
      <c r="U161" s="33"/>
      <c r="V161" s="115" t="s">
        <v>194</v>
      </c>
    </row>
    <row r="162" spans="1:22" s="7" customFormat="1">
      <c r="A162" s="219"/>
      <c r="B162" s="216"/>
      <c r="C162" s="222">
        <v>0</v>
      </c>
      <c r="D162" s="225">
        <v>0</v>
      </c>
      <c r="E162" s="201">
        <f t="shared" ref="E162" si="514">C162*D162</f>
        <v>0</v>
      </c>
      <c r="F162" s="204"/>
      <c r="G162" s="204"/>
      <c r="H162" s="207"/>
      <c r="I162" s="210"/>
      <c r="J162" s="192"/>
      <c r="K162" s="186">
        <f t="shared" ref="K162" si="515">I162*J162</f>
        <v>0</v>
      </c>
      <c r="L162" s="195"/>
      <c r="M162" s="198"/>
      <c r="N162" s="76"/>
      <c r="O162" s="29"/>
      <c r="P162" s="69">
        <f t="shared" ref="P162" si="516">J162</f>
        <v>0</v>
      </c>
      <c r="Q162" s="69">
        <f t="shared" ref="Q162:Q164" si="517">O162*P162</f>
        <v>0</v>
      </c>
      <c r="R162" s="69">
        <f>K162-Q162</f>
        <v>0</v>
      </c>
      <c r="S162" s="186">
        <f t="shared" ref="S162" si="518">SUM(Q162:Q164)</f>
        <v>0</v>
      </c>
      <c r="T162" s="213">
        <f t="shared" ref="T162" si="519">C162+I162-O162-O163-O164</f>
        <v>0</v>
      </c>
      <c r="U162" s="186">
        <f t="shared" ref="U162" si="520">E162+K162-S162</f>
        <v>0</v>
      </c>
      <c r="V162" s="32" t="s">
        <v>194</v>
      </c>
    </row>
    <row r="163" spans="1:22" s="7" customFormat="1">
      <c r="A163" s="220"/>
      <c r="B163" s="217"/>
      <c r="C163" s="223"/>
      <c r="D163" s="226"/>
      <c r="E163" s="202"/>
      <c r="F163" s="205"/>
      <c r="G163" s="205"/>
      <c r="H163" s="208"/>
      <c r="I163" s="211"/>
      <c r="J163" s="193"/>
      <c r="K163" s="187"/>
      <c r="L163" s="196"/>
      <c r="M163" s="199"/>
      <c r="N163" s="77"/>
      <c r="O163" s="30"/>
      <c r="P163" s="70">
        <f t="shared" ref="P163" si="521">J162</f>
        <v>0</v>
      </c>
      <c r="Q163" s="70">
        <f t="shared" si="517"/>
        <v>0</v>
      </c>
      <c r="R163" s="70">
        <f t="shared" ref="R163:R164" si="522">R162-Q163</f>
        <v>0</v>
      </c>
      <c r="S163" s="187"/>
      <c r="T163" s="214"/>
      <c r="U163" s="187"/>
      <c r="V163" s="32" t="s">
        <v>194</v>
      </c>
    </row>
    <row r="164" spans="1:22" s="7" customFormat="1">
      <c r="A164" s="221"/>
      <c r="B164" s="218"/>
      <c r="C164" s="224"/>
      <c r="D164" s="227"/>
      <c r="E164" s="203"/>
      <c r="F164" s="206"/>
      <c r="G164" s="206"/>
      <c r="H164" s="209"/>
      <c r="I164" s="212"/>
      <c r="J164" s="194"/>
      <c r="K164" s="188"/>
      <c r="L164" s="197"/>
      <c r="M164" s="200"/>
      <c r="N164" s="78"/>
      <c r="O164" s="31"/>
      <c r="P164" s="71">
        <f t="shared" ref="P164" si="523">J162</f>
        <v>0</v>
      </c>
      <c r="Q164" s="71">
        <f t="shared" si="517"/>
        <v>0</v>
      </c>
      <c r="R164" s="71">
        <f t="shared" si="522"/>
        <v>0</v>
      </c>
      <c r="S164" s="188"/>
      <c r="T164" s="215"/>
      <c r="U164" s="188"/>
      <c r="V164" s="116" t="s">
        <v>194</v>
      </c>
    </row>
    <row r="165" spans="1:22">
      <c r="A165" s="219"/>
      <c r="B165" s="216"/>
      <c r="C165" s="222">
        <v>0</v>
      </c>
      <c r="D165" s="225">
        <v>0</v>
      </c>
      <c r="E165" s="201">
        <f t="shared" ref="E165" si="524">C165*D165</f>
        <v>0</v>
      </c>
      <c r="F165" s="204"/>
      <c r="G165" s="204"/>
      <c r="H165" s="207"/>
      <c r="I165" s="210"/>
      <c r="J165" s="192"/>
      <c r="K165" s="186">
        <f t="shared" ref="K165" si="525">I165*J165</f>
        <v>0</v>
      </c>
      <c r="L165" s="195"/>
      <c r="M165" s="198"/>
      <c r="N165" s="76"/>
      <c r="O165" s="29"/>
      <c r="P165" s="69">
        <f t="shared" ref="P165" si="526">J165</f>
        <v>0</v>
      </c>
      <c r="Q165" s="69">
        <f t="shared" ref="Q165:Q167" si="527">O165*P165</f>
        <v>0</v>
      </c>
      <c r="R165" s="69">
        <f>K165-Q165</f>
        <v>0</v>
      </c>
      <c r="S165" s="186">
        <f t="shared" ref="S165" si="528">SUM(Q165:Q167)</f>
        <v>0</v>
      </c>
      <c r="T165" s="213">
        <f t="shared" ref="T165" si="529">C165+I165-O165-O166-O167</f>
        <v>0</v>
      </c>
      <c r="U165" s="186">
        <f t="shared" ref="U165" si="530">E165+K165-S165</f>
        <v>0</v>
      </c>
      <c r="V165" s="32" t="s">
        <v>194</v>
      </c>
    </row>
    <row r="166" spans="1:22">
      <c r="A166" s="220"/>
      <c r="B166" s="217"/>
      <c r="C166" s="223"/>
      <c r="D166" s="226"/>
      <c r="E166" s="202"/>
      <c r="F166" s="205"/>
      <c r="G166" s="205"/>
      <c r="H166" s="208"/>
      <c r="I166" s="211"/>
      <c r="J166" s="193"/>
      <c r="K166" s="187"/>
      <c r="L166" s="196"/>
      <c r="M166" s="199"/>
      <c r="N166" s="77"/>
      <c r="O166" s="30"/>
      <c r="P166" s="70">
        <f t="shared" ref="P166" si="531">J165</f>
        <v>0</v>
      </c>
      <c r="Q166" s="70">
        <f t="shared" si="527"/>
        <v>0</v>
      </c>
      <c r="R166" s="70">
        <f t="shared" ref="R166:R167" si="532">R165-Q166</f>
        <v>0</v>
      </c>
      <c r="S166" s="187"/>
      <c r="T166" s="214"/>
      <c r="U166" s="187"/>
      <c r="V166" s="32" t="s">
        <v>194</v>
      </c>
    </row>
    <row r="167" spans="1:22" ht="14.25" thickBot="1">
      <c r="A167" s="221"/>
      <c r="B167" s="218"/>
      <c r="C167" s="224"/>
      <c r="D167" s="227"/>
      <c r="E167" s="203"/>
      <c r="F167" s="206"/>
      <c r="G167" s="206"/>
      <c r="H167" s="209"/>
      <c r="I167" s="212"/>
      <c r="J167" s="194"/>
      <c r="K167" s="188"/>
      <c r="L167" s="197"/>
      <c r="M167" s="200"/>
      <c r="N167" s="78"/>
      <c r="O167" s="31"/>
      <c r="P167" s="71">
        <f t="shared" ref="P167" si="533">J165</f>
        <v>0</v>
      </c>
      <c r="Q167" s="71">
        <f t="shared" si="527"/>
        <v>0</v>
      </c>
      <c r="R167" s="71">
        <f t="shared" si="532"/>
        <v>0</v>
      </c>
      <c r="S167" s="188"/>
      <c r="T167" s="215"/>
      <c r="U167" s="188"/>
      <c r="V167" s="116" t="s">
        <v>194</v>
      </c>
    </row>
    <row r="168" spans="1:22" ht="15" thickTop="1" thickBot="1">
      <c r="A168" s="79"/>
      <c r="B168" s="80" t="s">
        <v>195</v>
      </c>
      <c r="C168" s="181">
        <f t="shared" ref="C168:D168" si="534">SUM(C162:C167)</f>
        <v>0</v>
      </c>
      <c r="D168" s="83">
        <f t="shared" si="534"/>
        <v>0</v>
      </c>
      <c r="E168" s="83">
        <f>SUM(E162:E167)</f>
        <v>0</v>
      </c>
      <c r="F168" s="83"/>
      <c r="G168" s="83"/>
      <c r="H168" s="172"/>
      <c r="I168" s="175">
        <f t="shared" ref="I168" si="535">SUM(I162:I167)</f>
        <v>0</v>
      </c>
      <c r="J168" s="83">
        <f t="shared" ref="J168" si="536">SUM(J162:J167)</f>
        <v>0</v>
      </c>
      <c r="K168" s="83">
        <f t="shared" ref="K168" si="537">SUM(K162:K167)</f>
        <v>0</v>
      </c>
      <c r="L168" s="83"/>
      <c r="M168" s="111"/>
      <c r="N168" s="121"/>
      <c r="O168" s="176">
        <f t="shared" ref="O168" si="538">SUM(O162:O167)</f>
        <v>0</v>
      </c>
      <c r="P168" s="83">
        <f t="shared" ref="P168" si="539">SUM(P162:P167)</f>
        <v>0</v>
      </c>
      <c r="Q168" s="83">
        <f t="shared" ref="Q168" si="540">SUM(Q162:Q167)</f>
        <v>0</v>
      </c>
      <c r="R168" s="83">
        <f t="shared" ref="R168" si="541">SUM(R162:R167)</f>
        <v>0</v>
      </c>
      <c r="S168" s="83">
        <f t="shared" ref="S168" si="542">SUM(S162:S167)</f>
        <v>0</v>
      </c>
      <c r="T168" s="120">
        <f t="shared" ref="T168" si="543">SUM(T162:T167)</f>
        <v>0</v>
      </c>
      <c r="U168" s="83">
        <f t="shared" ref="U168" si="544">SUM(U162:U167)</f>
        <v>0</v>
      </c>
      <c r="V168" s="113" t="s">
        <v>194</v>
      </c>
    </row>
    <row r="169" spans="1:22" s="7" customFormat="1" ht="14.25" thickTop="1">
      <c r="A169" s="106" t="s">
        <v>193</v>
      </c>
      <c r="B169" s="107" t="s">
        <v>60</v>
      </c>
      <c r="C169" s="183"/>
      <c r="D169" s="185"/>
      <c r="E169" s="185"/>
      <c r="F169" s="108"/>
      <c r="G169" s="106"/>
      <c r="H169" s="106"/>
      <c r="I169" s="106"/>
      <c r="J169" s="33"/>
      <c r="K169" s="33"/>
      <c r="L169" s="106"/>
      <c r="M169" s="109"/>
      <c r="N169" s="110"/>
      <c r="O169" s="106"/>
      <c r="P169" s="33"/>
      <c r="Q169" s="33"/>
      <c r="R169" s="33"/>
      <c r="S169" s="33"/>
      <c r="T169" s="33"/>
      <c r="U169" s="33"/>
      <c r="V169" s="115" t="s">
        <v>60</v>
      </c>
    </row>
    <row r="170" spans="1:22">
      <c r="A170" s="219"/>
      <c r="B170" s="216"/>
      <c r="C170" s="222">
        <v>0</v>
      </c>
      <c r="D170" s="225">
        <v>0</v>
      </c>
      <c r="E170" s="201">
        <f t="shared" ref="E170" si="545">C170*D170</f>
        <v>0</v>
      </c>
      <c r="F170" s="204"/>
      <c r="G170" s="204"/>
      <c r="H170" s="207"/>
      <c r="I170" s="210"/>
      <c r="J170" s="192"/>
      <c r="K170" s="186">
        <f t="shared" ref="K170" si="546">I170*J170</f>
        <v>0</v>
      </c>
      <c r="L170" s="195"/>
      <c r="M170" s="198"/>
      <c r="N170" s="76"/>
      <c r="O170" s="29"/>
      <c r="P170" s="69">
        <f t="shared" ref="P170" si="547">J170</f>
        <v>0</v>
      </c>
      <c r="Q170" s="69">
        <f t="shared" ref="Q170:Q175" si="548">O170*P170</f>
        <v>0</v>
      </c>
      <c r="R170" s="69">
        <f>K170-Q170</f>
        <v>0</v>
      </c>
      <c r="S170" s="186">
        <f t="shared" ref="S170" si="549">SUM(Q170:Q172)</f>
        <v>0</v>
      </c>
      <c r="T170" s="213">
        <f t="shared" ref="T170" si="550">C170+I170-O170-O171-O172</f>
        <v>0</v>
      </c>
      <c r="U170" s="186">
        <f t="shared" ref="U170" si="551">E170+K170-S170</f>
        <v>0</v>
      </c>
      <c r="V170" s="32" t="s">
        <v>60</v>
      </c>
    </row>
    <row r="171" spans="1:22">
      <c r="A171" s="220"/>
      <c r="B171" s="217"/>
      <c r="C171" s="223"/>
      <c r="D171" s="226"/>
      <c r="E171" s="202"/>
      <c r="F171" s="205"/>
      <c r="G171" s="205"/>
      <c r="H171" s="208"/>
      <c r="I171" s="211"/>
      <c r="J171" s="193"/>
      <c r="K171" s="187"/>
      <c r="L171" s="196"/>
      <c r="M171" s="199"/>
      <c r="N171" s="77"/>
      <c r="O171" s="30"/>
      <c r="P171" s="70">
        <f t="shared" ref="P171" si="552">J170</f>
        <v>0</v>
      </c>
      <c r="Q171" s="70">
        <f t="shared" si="548"/>
        <v>0</v>
      </c>
      <c r="R171" s="70">
        <f t="shared" ref="R171:R172" si="553">R170-Q171</f>
        <v>0</v>
      </c>
      <c r="S171" s="187"/>
      <c r="T171" s="214"/>
      <c r="U171" s="187"/>
      <c r="V171" s="32" t="s">
        <v>60</v>
      </c>
    </row>
    <row r="172" spans="1:22">
      <c r="A172" s="221"/>
      <c r="B172" s="218"/>
      <c r="C172" s="224"/>
      <c r="D172" s="227"/>
      <c r="E172" s="203"/>
      <c r="F172" s="206"/>
      <c r="G172" s="206"/>
      <c r="H172" s="209"/>
      <c r="I172" s="212"/>
      <c r="J172" s="194"/>
      <c r="K172" s="188"/>
      <c r="L172" s="197"/>
      <c r="M172" s="200"/>
      <c r="N172" s="78"/>
      <c r="O172" s="31"/>
      <c r="P172" s="71">
        <f t="shared" ref="P172" si="554">J170</f>
        <v>0</v>
      </c>
      <c r="Q172" s="71">
        <f t="shared" si="548"/>
        <v>0</v>
      </c>
      <c r="R172" s="71">
        <f t="shared" si="553"/>
        <v>0</v>
      </c>
      <c r="S172" s="188"/>
      <c r="T172" s="215"/>
      <c r="U172" s="188"/>
      <c r="V172" s="32" t="s">
        <v>60</v>
      </c>
    </row>
    <row r="173" spans="1:22">
      <c r="A173" s="219"/>
      <c r="B173" s="216"/>
      <c r="C173" s="222">
        <v>0</v>
      </c>
      <c r="D173" s="225">
        <v>0</v>
      </c>
      <c r="E173" s="201">
        <f t="shared" ref="E173" si="555">C173*D173</f>
        <v>0</v>
      </c>
      <c r="F173" s="204"/>
      <c r="G173" s="204"/>
      <c r="H173" s="207"/>
      <c r="I173" s="210"/>
      <c r="J173" s="192"/>
      <c r="K173" s="186">
        <f t="shared" ref="K173" si="556">I173*J173</f>
        <v>0</v>
      </c>
      <c r="L173" s="195"/>
      <c r="M173" s="198"/>
      <c r="N173" s="76"/>
      <c r="O173" s="29"/>
      <c r="P173" s="69">
        <f t="shared" ref="P173" si="557">J173</f>
        <v>0</v>
      </c>
      <c r="Q173" s="69">
        <f t="shared" si="548"/>
        <v>0</v>
      </c>
      <c r="R173" s="69">
        <f>K173-Q173</f>
        <v>0</v>
      </c>
      <c r="S173" s="186">
        <f t="shared" ref="S173" si="558">SUM(Q173:Q175)</f>
        <v>0</v>
      </c>
      <c r="T173" s="213">
        <f t="shared" ref="T173" si="559">C173+I173-O173-O174-O175</f>
        <v>0</v>
      </c>
      <c r="U173" s="186">
        <f t="shared" ref="U173" si="560">E173+K173-S173</f>
        <v>0</v>
      </c>
      <c r="V173" s="32" t="s">
        <v>60</v>
      </c>
    </row>
    <row r="174" spans="1:22">
      <c r="A174" s="220"/>
      <c r="B174" s="217"/>
      <c r="C174" s="223"/>
      <c r="D174" s="226"/>
      <c r="E174" s="202"/>
      <c r="F174" s="205"/>
      <c r="G174" s="205"/>
      <c r="H174" s="208"/>
      <c r="I174" s="211"/>
      <c r="J174" s="193"/>
      <c r="K174" s="187"/>
      <c r="L174" s="196"/>
      <c r="M174" s="199"/>
      <c r="N174" s="77"/>
      <c r="O174" s="30"/>
      <c r="P174" s="70">
        <f t="shared" ref="P174" si="561">J173</f>
        <v>0</v>
      </c>
      <c r="Q174" s="70">
        <f t="shared" si="548"/>
        <v>0</v>
      </c>
      <c r="R174" s="70">
        <f t="shared" ref="R174:R175" si="562">R173-Q174</f>
        <v>0</v>
      </c>
      <c r="S174" s="187"/>
      <c r="T174" s="214"/>
      <c r="U174" s="187"/>
      <c r="V174" s="32" t="s">
        <v>60</v>
      </c>
    </row>
    <row r="175" spans="1:22" ht="14.25" thickBot="1">
      <c r="A175" s="221"/>
      <c r="B175" s="218"/>
      <c r="C175" s="224"/>
      <c r="D175" s="227"/>
      <c r="E175" s="203"/>
      <c r="F175" s="206"/>
      <c r="G175" s="206"/>
      <c r="H175" s="209"/>
      <c r="I175" s="212"/>
      <c r="J175" s="194"/>
      <c r="K175" s="188"/>
      <c r="L175" s="197"/>
      <c r="M175" s="200"/>
      <c r="N175" s="78"/>
      <c r="O175" s="31"/>
      <c r="P175" s="71">
        <f t="shared" ref="P175" si="563">J173</f>
        <v>0</v>
      </c>
      <c r="Q175" s="71">
        <f t="shared" si="548"/>
        <v>0</v>
      </c>
      <c r="R175" s="71">
        <f t="shared" si="562"/>
        <v>0</v>
      </c>
      <c r="S175" s="188"/>
      <c r="T175" s="215"/>
      <c r="U175" s="188"/>
      <c r="V175" s="32" t="s">
        <v>60</v>
      </c>
    </row>
    <row r="176" spans="1:22" ht="15" thickTop="1" thickBot="1">
      <c r="A176" s="79"/>
      <c r="B176" s="80" t="s">
        <v>185</v>
      </c>
      <c r="C176" s="181">
        <f t="shared" ref="C176:D176" si="564">SUM(C170:C175)</f>
        <v>0</v>
      </c>
      <c r="D176" s="83">
        <f t="shared" si="564"/>
        <v>0</v>
      </c>
      <c r="E176" s="83">
        <f>SUM(E170:E175)</f>
        <v>0</v>
      </c>
      <c r="F176" s="83"/>
      <c r="G176" s="83"/>
      <c r="H176" s="172"/>
      <c r="I176" s="175">
        <f t="shared" ref="I176" si="565">SUM(I170:I175)</f>
        <v>0</v>
      </c>
      <c r="J176" s="83">
        <f t="shared" ref="J176" si="566">SUM(J170:J175)</f>
        <v>0</v>
      </c>
      <c r="K176" s="83">
        <f t="shared" ref="K176" si="567">SUM(K170:K175)</f>
        <v>0</v>
      </c>
      <c r="L176" s="83"/>
      <c r="M176" s="111"/>
      <c r="N176" s="121"/>
      <c r="O176" s="176">
        <f t="shared" ref="O176" si="568">SUM(O170:O175)</f>
        <v>0</v>
      </c>
      <c r="P176" s="83">
        <f t="shared" ref="P176" si="569">SUM(P170:P175)</f>
        <v>0</v>
      </c>
      <c r="Q176" s="83">
        <f t="shared" ref="Q176" si="570">SUM(Q170:Q175)</f>
        <v>0</v>
      </c>
      <c r="R176" s="83">
        <f t="shared" ref="R176" si="571">SUM(R170:R175)</f>
        <v>0</v>
      </c>
      <c r="S176" s="83">
        <f t="shared" ref="S176" si="572">SUM(S170:S175)</f>
        <v>0</v>
      </c>
      <c r="T176" s="120">
        <f t="shared" ref="T176" si="573">SUM(T170:T175)</f>
        <v>0</v>
      </c>
      <c r="U176" s="83">
        <f t="shared" ref="U176" si="574">SUM(U170:U175)</f>
        <v>0</v>
      </c>
      <c r="V176" s="34"/>
    </row>
    <row r="177" spans="1:22" ht="27.75" customHeight="1" thickTop="1">
      <c r="A177" s="87"/>
      <c r="B177" s="180" t="s">
        <v>61</v>
      </c>
      <c r="C177" s="180">
        <f t="shared" ref="C177:E177" si="575">C32+C40+C48+C56+C64+C72+C80+C88+C96+C104+C112+C120+C128+C136+C144+C152+C160+C168+C176</f>
        <v>0</v>
      </c>
      <c r="D177" s="92">
        <f t="shared" si="575"/>
        <v>0</v>
      </c>
      <c r="E177" s="92">
        <f t="shared" si="575"/>
        <v>0</v>
      </c>
      <c r="F177" s="88"/>
      <c r="G177" s="89"/>
      <c r="H177" s="87"/>
      <c r="I177" s="90"/>
      <c r="J177" s="91"/>
      <c r="K177" s="92">
        <f>K32+K40+K48+K56+K64+K72+K80+K88+K96+K104+K112+K120+K128+K136+K144+K152+K160+K168+K176</f>
        <v>0</v>
      </c>
      <c r="L177" s="89"/>
      <c r="M177" s="93"/>
      <c r="N177" s="94"/>
      <c r="O177" s="87"/>
      <c r="P177" s="92">
        <f t="shared" ref="P177:U177" si="576">P32+P40+P48+P56+P64+P72+P80+P88+P96+P104+P112+P120+P128+P136+P144+P152+P160+P168+P176</f>
        <v>0</v>
      </c>
      <c r="Q177" s="92">
        <f t="shared" si="576"/>
        <v>0</v>
      </c>
      <c r="R177" s="92">
        <f t="shared" si="576"/>
        <v>0</v>
      </c>
      <c r="S177" s="92">
        <f t="shared" si="576"/>
        <v>0</v>
      </c>
      <c r="T177" s="119">
        <f t="shared" si="576"/>
        <v>0</v>
      </c>
      <c r="U177" s="92">
        <f t="shared" si="576"/>
        <v>0</v>
      </c>
      <c r="V177" s="35"/>
    </row>
    <row r="178" spans="1:22">
      <c r="A178" s="36"/>
      <c r="F178" s="37"/>
      <c r="I178" s="38"/>
      <c r="J178" s="39"/>
      <c r="N178" s="37"/>
    </row>
    <row r="179" spans="1:22">
      <c r="A179" s="36"/>
      <c r="F179" s="37"/>
      <c r="I179" s="38"/>
      <c r="J179" s="39"/>
      <c r="N179" s="37"/>
    </row>
    <row r="180" spans="1:22">
      <c r="A180" s="36"/>
      <c r="F180" s="37"/>
      <c r="I180" s="38"/>
      <c r="J180" s="39"/>
      <c r="N180" s="37"/>
    </row>
    <row r="181" spans="1:22">
      <c r="E181" s="1" t="s">
        <v>198</v>
      </c>
      <c r="F181" s="1"/>
      <c r="G181" s="1"/>
      <c r="H181" s="173"/>
      <c r="I181" s="173"/>
      <c r="J181" s="1"/>
      <c r="K181" s="1"/>
      <c r="L181" s="1"/>
      <c r="M181" s="1"/>
      <c r="O181" s="173"/>
      <c r="P181" s="1" t="s">
        <v>201</v>
      </c>
      <c r="Q181" s="1"/>
      <c r="R181" s="1"/>
      <c r="S181" s="1"/>
      <c r="T181" s="1"/>
      <c r="U181" s="1"/>
    </row>
    <row r="182" spans="1:22">
      <c r="E182" s="1" t="s">
        <v>152</v>
      </c>
      <c r="F182" s="1"/>
      <c r="G182" s="1"/>
      <c r="H182" s="173"/>
      <c r="I182" s="173"/>
      <c r="J182" s="1"/>
      <c r="K182" s="1"/>
      <c r="L182" s="1"/>
      <c r="M182" s="1"/>
      <c r="O182" s="173"/>
      <c r="P182" s="1" t="s">
        <v>202</v>
      </c>
      <c r="Q182" s="1"/>
      <c r="R182" s="1"/>
      <c r="S182" s="1"/>
      <c r="T182" s="1"/>
      <c r="U182" s="1"/>
    </row>
    <row r="183" spans="1:22">
      <c r="E183" s="1"/>
      <c r="F183" s="1"/>
      <c r="G183" s="1"/>
      <c r="H183" s="173"/>
      <c r="I183" s="173"/>
      <c r="J183" s="1"/>
      <c r="K183" s="1"/>
      <c r="L183" s="1"/>
      <c r="M183" s="1"/>
      <c r="O183" s="173"/>
      <c r="P183" s="1"/>
      <c r="Q183" s="1"/>
      <c r="R183" s="1"/>
      <c r="S183" s="1"/>
      <c r="T183" s="1"/>
      <c r="U183" s="1"/>
    </row>
    <row r="184" spans="1:22">
      <c r="E184" s="1"/>
      <c r="F184" s="1"/>
      <c r="G184" s="1"/>
      <c r="H184" s="173"/>
      <c r="I184" s="173"/>
      <c r="J184" s="1"/>
      <c r="K184" s="1"/>
      <c r="L184" s="1"/>
      <c r="M184" s="1"/>
      <c r="O184" s="173"/>
      <c r="P184" s="1"/>
      <c r="Q184" s="1"/>
      <c r="R184" s="1"/>
      <c r="S184" s="1"/>
      <c r="T184" s="1"/>
      <c r="U184" s="1"/>
    </row>
    <row r="185" spans="1:22">
      <c r="E185" s="1"/>
      <c r="F185" s="1"/>
      <c r="G185" s="1"/>
      <c r="H185" s="173"/>
      <c r="I185" s="173"/>
      <c r="J185" s="1"/>
      <c r="K185" s="1"/>
      <c r="L185" s="1"/>
      <c r="M185" s="1"/>
      <c r="O185" s="173"/>
      <c r="P185" s="1"/>
      <c r="Q185" s="1"/>
      <c r="R185" s="1"/>
      <c r="S185" s="1"/>
      <c r="T185" s="1"/>
      <c r="U185" s="1"/>
    </row>
    <row r="186" spans="1:22">
      <c r="E186" s="1" t="s">
        <v>199</v>
      </c>
      <c r="F186" s="1"/>
      <c r="G186" s="1"/>
      <c r="H186" s="173"/>
      <c r="I186" s="173"/>
      <c r="J186" s="1"/>
      <c r="K186" s="1"/>
      <c r="L186" s="1"/>
      <c r="M186" s="1"/>
      <c r="O186" s="173"/>
      <c r="P186" s="1" t="s">
        <v>199</v>
      </c>
      <c r="Q186" s="1"/>
      <c r="R186" s="1"/>
      <c r="S186" s="1"/>
      <c r="T186" s="1"/>
      <c r="U186" s="1"/>
    </row>
    <row r="187" spans="1:22">
      <c r="E187" s="1" t="s">
        <v>200</v>
      </c>
      <c r="F187" s="1"/>
      <c r="G187" s="1"/>
      <c r="H187" s="173"/>
      <c r="I187" s="173"/>
      <c r="J187" s="1"/>
      <c r="K187" s="1"/>
      <c r="L187" s="1"/>
      <c r="M187" s="1"/>
      <c r="O187" s="173"/>
      <c r="P187" s="1" t="s">
        <v>200</v>
      </c>
      <c r="Q187" s="1"/>
      <c r="R187" s="1"/>
      <c r="S187" s="1"/>
      <c r="T187" s="1"/>
      <c r="U187" s="1"/>
    </row>
    <row r="188" spans="1:22">
      <c r="B188" s="1"/>
      <c r="C188" s="1"/>
      <c r="D188" s="1"/>
      <c r="E188" s="1"/>
      <c r="F188" s="1"/>
      <c r="G188" s="1"/>
      <c r="H188" s="173"/>
      <c r="I188" s="173"/>
      <c r="J188" s="1"/>
      <c r="K188" s="1"/>
      <c r="L188" s="1"/>
      <c r="M188" s="1"/>
      <c r="N188" s="1"/>
      <c r="O188" s="173"/>
      <c r="P188" s="1"/>
      <c r="Q188" s="1"/>
      <c r="R188" s="1"/>
      <c r="S188" s="1"/>
      <c r="T188" s="1"/>
      <c r="U188" s="1"/>
    </row>
    <row r="189" spans="1:22">
      <c r="B189" s="1"/>
      <c r="C189" s="1"/>
      <c r="D189" s="1"/>
      <c r="E189" s="1"/>
      <c r="F189" s="1"/>
      <c r="G189" s="1"/>
      <c r="H189" s="173"/>
      <c r="I189" s="173"/>
      <c r="J189" s="1"/>
      <c r="K189" s="1"/>
      <c r="L189" s="1"/>
      <c r="M189" s="1"/>
      <c r="N189" s="1"/>
      <c r="O189" s="173"/>
      <c r="P189" s="1"/>
      <c r="Q189" s="1"/>
      <c r="R189" s="1"/>
      <c r="S189" s="1"/>
      <c r="T189" s="1"/>
      <c r="U189" s="1"/>
    </row>
    <row r="190" spans="1:22">
      <c r="B190" s="1"/>
      <c r="C190" s="1"/>
      <c r="D190" s="1"/>
      <c r="E190" s="1"/>
      <c r="F190" s="1"/>
      <c r="G190" s="1"/>
      <c r="H190" s="173"/>
      <c r="I190" s="173"/>
      <c r="J190" s="1"/>
      <c r="K190" s="1"/>
      <c r="L190" s="1"/>
      <c r="M190" s="1"/>
      <c r="N190" s="1"/>
      <c r="O190" s="173"/>
      <c r="P190" s="1"/>
      <c r="Q190" s="1"/>
      <c r="R190" s="1"/>
      <c r="S190" s="1"/>
      <c r="T190" s="1"/>
      <c r="U190" s="1"/>
    </row>
    <row r="191" spans="1:22">
      <c r="B191" s="1"/>
      <c r="C191" s="1"/>
      <c r="D191" s="1"/>
      <c r="E191" s="1"/>
      <c r="F191" s="1"/>
      <c r="G191" s="1"/>
      <c r="H191" s="173"/>
      <c r="I191" s="173"/>
      <c r="J191" s="1"/>
      <c r="K191" s="1"/>
      <c r="L191" s="1"/>
      <c r="M191" s="1"/>
      <c r="N191" s="1"/>
      <c r="O191" s="173"/>
      <c r="P191" s="1"/>
      <c r="Q191" s="1"/>
      <c r="R191" s="1"/>
      <c r="S191" s="1"/>
      <c r="T191" s="1"/>
      <c r="U191" s="1"/>
    </row>
    <row r="192" spans="1:22">
      <c r="B192" s="1"/>
      <c r="C192" s="1"/>
      <c r="D192" s="1"/>
      <c r="E192" s="1"/>
      <c r="F192" s="1"/>
      <c r="G192" s="1"/>
      <c r="H192" s="173"/>
      <c r="I192" s="173"/>
      <c r="J192" s="1"/>
      <c r="K192" s="1"/>
      <c r="L192" s="1"/>
      <c r="M192" s="1"/>
      <c r="N192" s="1"/>
      <c r="O192" s="173"/>
      <c r="P192" s="1"/>
      <c r="Q192" s="1"/>
      <c r="R192" s="1"/>
      <c r="S192" s="1"/>
      <c r="T192" s="1"/>
      <c r="U192" s="1"/>
    </row>
    <row r="193" spans="1:22">
      <c r="A193" s="54" t="s">
        <v>203</v>
      </c>
      <c r="B193" s="1"/>
      <c r="C193" s="1"/>
      <c r="D193" s="1"/>
      <c r="E193" s="1"/>
      <c r="F193" s="1"/>
      <c r="G193" s="1"/>
      <c r="H193" s="173"/>
      <c r="I193" s="173"/>
      <c r="J193" s="1"/>
      <c r="K193" s="1"/>
      <c r="L193" s="1"/>
      <c r="M193" s="1"/>
      <c r="N193" s="1"/>
      <c r="O193" s="173"/>
      <c r="P193" s="1"/>
      <c r="Q193" s="1"/>
      <c r="R193" s="1"/>
      <c r="S193" s="1"/>
      <c r="T193" s="1"/>
      <c r="U193" s="1"/>
    </row>
    <row r="194" spans="1:22" s="54" customFormat="1">
      <c r="A194" s="1" t="s">
        <v>204</v>
      </c>
      <c r="B194" s="1"/>
      <c r="C194" s="1"/>
      <c r="D194" s="1"/>
      <c r="E194" s="117"/>
      <c r="F194" s="117"/>
      <c r="G194" s="117"/>
      <c r="H194" s="174"/>
      <c r="I194" s="174"/>
      <c r="J194" s="117"/>
      <c r="K194" s="117"/>
      <c r="L194" s="117"/>
      <c r="M194" s="117"/>
      <c r="N194" s="117"/>
      <c r="O194" s="174"/>
      <c r="P194" s="117"/>
      <c r="Q194" s="117"/>
      <c r="R194" s="117"/>
      <c r="S194" s="117"/>
      <c r="T194" s="117"/>
      <c r="U194" s="117"/>
      <c r="V194" s="118"/>
    </row>
    <row r="195" spans="1:22" s="54" customFormat="1">
      <c r="A195" s="1" t="s">
        <v>205</v>
      </c>
      <c r="B195" s="1"/>
      <c r="C195" s="1"/>
      <c r="D195" s="1"/>
      <c r="E195" s="117"/>
      <c r="F195" s="117"/>
      <c r="G195" s="117"/>
      <c r="H195" s="174"/>
      <c r="I195" s="174"/>
      <c r="J195" s="117"/>
      <c r="K195" s="117"/>
      <c r="L195" s="117"/>
      <c r="M195" s="117"/>
      <c r="N195" s="117"/>
      <c r="O195" s="174"/>
      <c r="P195" s="117"/>
      <c r="Q195" s="117"/>
      <c r="R195" s="117"/>
      <c r="S195" s="117"/>
      <c r="T195" s="117"/>
      <c r="U195" s="117"/>
      <c r="V195" s="118"/>
    </row>
    <row r="196" spans="1:22">
      <c r="A196" s="1" t="s">
        <v>225</v>
      </c>
      <c r="B196" s="1"/>
      <c r="C196" s="1"/>
      <c r="D196" s="1"/>
      <c r="E196" s="1"/>
      <c r="F196" s="1"/>
      <c r="G196" s="1"/>
      <c r="H196" s="173"/>
      <c r="I196" s="173"/>
      <c r="J196" s="1"/>
      <c r="K196" s="1"/>
      <c r="L196" s="1"/>
      <c r="M196" s="1"/>
      <c r="N196" s="1"/>
      <c r="O196" s="173"/>
      <c r="P196" s="1"/>
      <c r="Q196" s="1"/>
      <c r="R196" s="1"/>
      <c r="S196" s="1"/>
      <c r="T196" s="1"/>
      <c r="U196" s="1"/>
    </row>
    <row r="197" spans="1:22">
      <c r="B197" s="1"/>
      <c r="C197" s="1"/>
      <c r="D197" s="1"/>
      <c r="E197" s="1"/>
      <c r="F197" s="1"/>
      <c r="G197" s="1"/>
      <c r="H197" s="173"/>
      <c r="I197" s="173"/>
      <c r="J197" s="1"/>
      <c r="K197" s="1"/>
      <c r="L197" s="1"/>
      <c r="M197" s="1"/>
      <c r="N197" s="1"/>
      <c r="O197" s="173"/>
      <c r="P197" s="1"/>
      <c r="Q197" s="1"/>
      <c r="R197" s="1"/>
      <c r="S197" s="1"/>
      <c r="T197" s="1"/>
      <c r="U197" s="1"/>
    </row>
    <row r="198" spans="1:22">
      <c r="B198" s="1"/>
      <c r="C198" s="1"/>
      <c r="D198" s="1"/>
      <c r="E198" s="1"/>
      <c r="F198" s="1"/>
      <c r="G198" s="1"/>
      <c r="H198" s="173"/>
      <c r="I198" s="173"/>
      <c r="J198" s="1"/>
      <c r="K198" s="1"/>
      <c r="L198" s="1"/>
      <c r="M198" s="1"/>
      <c r="N198" s="1"/>
      <c r="O198" s="173"/>
      <c r="P198" s="1"/>
      <c r="Q198" s="1"/>
      <c r="R198" s="1"/>
      <c r="S198" s="1"/>
      <c r="T198" s="1"/>
      <c r="U198" s="1"/>
    </row>
    <row r="199" spans="1:22">
      <c r="B199" s="1"/>
      <c r="C199" s="1"/>
      <c r="D199" s="1"/>
      <c r="E199" s="1"/>
      <c r="F199" s="1"/>
      <c r="G199" s="1"/>
      <c r="H199" s="173"/>
      <c r="I199" s="173"/>
      <c r="J199" s="1"/>
      <c r="K199" s="1"/>
      <c r="L199" s="1"/>
      <c r="M199" s="1"/>
      <c r="N199" s="1"/>
      <c r="O199" s="173"/>
      <c r="P199" s="1"/>
      <c r="Q199" s="1"/>
      <c r="R199" s="1"/>
      <c r="S199" s="1"/>
      <c r="T199" s="1"/>
      <c r="U199" s="1"/>
    </row>
    <row r="200" spans="1:22">
      <c r="B200" s="1"/>
      <c r="C200" s="1"/>
      <c r="D200" s="1"/>
      <c r="E200" s="1"/>
      <c r="F200" s="1"/>
      <c r="G200" s="1"/>
      <c r="H200" s="173"/>
      <c r="I200" s="173"/>
      <c r="J200" s="1"/>
      <c r="K200" s="1"/>
      <c r="L200" s="1"/>
      <c r="M200" s="1"/>
      <c r="N200" s="1"/>
      <c r="O200" s="173"/>
      <c r="P200" s="1"/>
      <c r="Q200" s="1"/>
      <c r="R200" s="1"/>
      <c r="S200" s="1"/>
      <c r="T200" s="1"/>
      <c r="U200" s="1"/>
    </row>
    <row r="201" spans="1:22">
      <c r="B201" s="1"/>
      <c r="C201" s="1"/>
      <c r="D201" s="1"/>
      <c r="E201" s="1"/>
      <c r="F201" s="1"/>
      <c r="G201" s="1"/>
      <c r="H201" s="173"/>
      <c r="I201" s="173"/>
      <c r="J201" s="1"/>
      <c r="K201" s="1"/>
      <c r="L201" s="1"/>
      <c r="M201" s="1"/>
      <c r="N201" s="1"/>
      <c r="O201" s="173"/>
      <c r="P201" s="1"/>
      <c r="Q201" s="1"/>
      <c r="R201" s="1"/>
      <c r="S201" s="1"/>
      <c r="T201" s="1"/>
      <c r="U201" s="1"/>
    </row>
    <row r="202" spans="1:22">
      <c r="B202" s="1"/>
      <c r="C202" s="1"/>
      <c r="D202" s="1"/>
      <c r="E202" s="1"/>
      <c r="F202" s="1"/>
      <c r="G202" s="1"/>
      <c r="H202" s="173"/>
      <c r="I202" s="173"/>
      <c r="J202" s="1"/>
      <c r="K202" s="1"/>
      <c r="L202" s="1"/>
      <c r="M202" s="1"/>
      <c r="N202" s="1"/>
      <c r="O202" s="173"/>
      <c r="P202" s="1"/>
      <c r="Q202" s="1"/>
      <c r="R202" s="1"/>
      <c r="S202" s="1"/>
      <c r="T202" s="1"/>
      <c r="U202" s="1"/>
    </row>
    <row r="203" spans="1:22">
      <c r="B203" s="1"/>
      <c r="C203" s="1"/>
      <c r="D203" s="1"/>
      <c r="E203" s="1"/>
      <c r="F203" s="1"/>
      <c r="G203" s="1"/>
      <c r="H203" s="173"/>
      <c r="I203" s="173"/>
      <c r="J203" s="1"/>
      <c r="K203" s="1"/>
      <c r="L203" s="1"/>
      <c r="M203" s="1"/>
      <c r="N203" s="1"/>
      <c r="O203" s="173"/>
      <c r="P203" s="1"/>
      <c r="Q203" s="1"/>
      <c r="R203" s="1"/>
      <c r="S203" s="1"/>
      <c r="T203" s="1"/>
      <c r="U203" s="1"/>
    </row>
    <row r="204" spans="1:22">
      <c r="B204" s="1"/>
      <c r="C204" s="1"/>
      <c r="D204" s="1"/>
      <c r="E204" s="1"/>
      <c r="F204" s="1"/>
      <c r="G204" s="1"/>
      <c r="H204" s="173"/>
      <c r="I204" s="173"/>
      <c r="J204" s="1"/>
      <c r="K204" s="1"/>
      <c r="L204" s="1"/>
      <c r="M204" s="1"/>
      <c r="N204" s="1"/>
      <c r="O204" s="173"/>
      <c r="P204" s="1"/>
      <c r="Q204" s="1"/>
      <c r="R204" s="1"/>
      <c r="S204" s="1"/>
      <c r="T204" s="1"/>
      <c r="U204" s="1"/>
    </row>
    <row r="205" spans="1:22">
      <c r="B205" s="1"/>
      <c r="C205" s="1"/>
      <c r="D205" s="1"/>
      <c r="E205" s="1"/>
      <c r="F205" s="1"/>
      <c r="G205" s="1"/>
      <c r="H205" s="173"/>
      <c r="I205" s="173"/>
      <c r="J205" s="1"/>
      <c r="K205" s="1"/>
      <c r="L205" s="1"/>
      <c r="M205" s="1"/>
      <c r="N205" s="1"/>
      <c r="O205" s="173"/>
      <c r="P205" s="1"/>
      <c r="Q205" s="1"/>
      <c r="R205" s="1"/>
      <c r="S205" s="1"/>
      <c r="T205" s="1"/>
      <c r="U205" s="1"/>
    </row>
  </sheetData>
  <autoFilter ref="A15:V177">
    <filterColumn colId="2"/>
    <filterColumn colId="3"/>
    <filterColumn colId="19"/>
  </autoFilter>
  <mergeCells count="672">
    <mergeCell ref="C157:C159"/>
    <mergeCell ref="D157:D159"/>
    <mergeCell ref="C162:C164"/>
    <mergeCell ref="D162:D164"/>
    <mergeCell ref="C165:C167"/>
    <mergeCell ref="D165:D167"/>
    <mergeCell ref="C170:C172"/>
    <mergeCell ref="D170:D172"/>
    <mergeCell ref="C173:C175"/>
    <mergeCell ref="D173:D175"/>
    <mergeCell ref="C122:C124"/>
    <mergeCell ref="D122:D124"/>
    <mergeCell ref="C125:C127"/>
    <mergeCell ref="D125:D127"/>
    <mergeCell ref="C130:C132"/>
    <mergeCell ref="D130:D132"/>
    <mergeCell ref="C133:C135"/>
    <mergeCell ref="D133:D135"/>
    <mergeCell ref="C138:C140"/>
    <mergeCell ref="D138:D140"/>
    <mergeCell ref="C101:C103"/>
    <mergeCell ref="D101:D103"/>
    <mergeCell ref="C106:C108"/>
    <mergeCell ref="D106:D108"/>
    <mergeCell ref="C109:C111"/>
    <mergeCell ref="D109:D111"/>
    <mergeCell ref="C114:C116"/>
    <mergeCell ref="D114:D116"/>
    <mergeCell ref="C117:C119"/>
    <mergeCell ref="D117:D119"/>
    <mergeCell ref="C53:C55"/>
    <mergeCell ref="D53:D55"/>
    <mergeCell ref="C58:C60"/>
    <mergeCell ref="D58:D60"/>
    <mergeCell ref="C61:C63"/>
    <mergeCell ref="D61:D63"/>
    <mergeCell ref="C34:C36"/>
    <mergeCell ref="D34:D36"/>
    <mergeCell ref="C37:C39"/>
    <mergeCell ref="D37:D39"/>
    <mergeCell ref="C42:C44"/>
    <mergeCell ref="D42:D44"/>
    <mergeCell ref="C45:C47"/>
    <mergeCell ref="D45:D47"/>
    <mergeCell ref="C17:C19"/>
    <mergeCell ref="D17:D19"/>
    <mergeCell ref="C20:C22"/>
    <mergeCell ref="D20:D22"/>
    <mergeCell ref="C23:C25"/>
    <mergeCell ref="D23:D25"/>
    <mergeCell ref="C26:C28"/>
    <mergeCell ref="D26:D28"/>
    <mergeCell ref="C50:C52"/>
    <mergeCell ref="D50:D52"/>
    <mergeCell ref="A26:A28"/>
    <mergeCell ref="A29:A31"/>
    <mergeCell ref="A34:A36"/>
    <mergeCell ref="A37:A39"/>
    <mergeCell ref="V12:V14"/>
    <mergeCell ref="S12:S14"/>
    <mergeCell ref="F12:K12"/>
    <mergeCell ref="B17:B19"/>
    <mergeCell ref="E17:E19"/>
    <mergeCell ref="F17:F19"/>
    <mergeCell ref="G17:G19"/>
    <mergeCell ref="H17:H19"/>
    <mergeCell ref="I17:I19"/>
    <mergeCell ref="J17:J19"/>
    <mergeCell ref="K17:K19"/>
    <mergeCell ref="B26:B28"/>
    <mergeCell ref="E26:E28"/>
    <mergeCell ref="F26:F28"/>
    <mergeCell ref="G26:G28"/>
    <mergeCell ref="H26:H28"/>
    <mergeCell ref="U20:U22"/>
    <mergeCell ref="B23:B25"/>
    <mergeCell ref="E23:E25"/>
    <mergeCell ref="F23:F25"/>
    <mergeCell ref="A1:U1"/>
    <mergeCell ref="A17:A19"/>
    <mergeCell ref="A20:A22"/>
    <mergeCell ref="A23:A25"/>
    <mergeCell ref="L12:M12"/>
    <mergeCell ref="U12:U14"/>
    <mergeCell ref="G13:G14"/>
    <mergeCell ref="H13:H14"/>
    <mergeCell ref="L13:L14"/>
    <mergeCell ref="M13:M14"/>
    <mergeCell ref="R12:R14"/>
    <mergeCell ref="A12:A14"/>
    <mergeCell ref="B12:B14"/>
    <mergeCell ref="B20:B22"/>
    <mergeCell ref="E20:E22"/>
    <mergeCell ref="F20:F22"/>
    <mergeCell ref="G20:G22"/>
    <mergeCell ref="H20:H22"/>
    <mergeCell ref="L17:L19"/>
    <mergeCell ref="M17:M19"/>
    <mergeCell ref="S17:S19"/>
    <mergeCell ref="U17:U19"/>
    <mergeCell ref="S20:S22"/>
    <mergeCell ref="C12:E12"/>
    <mergeCell ref="B29:B31"/>
    <mergeCell ref="E29:E31"/>
    <mergeCell ref="F29:F31"/>
    <mergeCell ref="G29:G31"/>
    <mergeCell ref="H29:H31"/>
    <mergeCell ref="I29:I31"/>
    <mergeCell ref="J29:J31"/>
    <mergeCell ref="K29:K31"/>
    <mergeCell ref="L29:L31"/>
    <mergeCell ref="C29:C31"/>
    <mergeCell ref="D29:D31"/>
    <mergeCell ref="S45:S47"/>
    <mergeCell ref="T45:T47"/>
    <mergeCell ref="T12:T14"/>
    <mergeCell ref="T17:T19"/>
    <mergeCell ref="T20:T22"/>
    <mergeCell ref="S26:S28"/>
    <mergeCell ref="M29:M31"/>
    <mergeCell ref="S29:S31"/>
    <mergeCell ref="I26:I28"/>
    <mergeCell ref="J26:J28"/>
    <mergeCell ref="K26:K28"/>
    <mergeCell ref="L26:L28"/>
    <mergeCell ref="M26:M28"/>
    <mergeCell ref="S42:S44"/>
    <mergeCell ref="T42:T44"/>
    <mergeCell ref="T37:T39"/>
    <mergeCell ref="I20:I22"/>
    <mergeCell ref="J20:J22"/>
    <mergeCell ref="K20:K22"/>
    <mergeCell ref="L20:L22"/>
    <mergeCell ref="M20:M22"/>
    <mergeCell ref="I23:I25"/>
    <mergeCell ref="J23:J25"/>
    <mergeCell ref="K23:K25"/>
    <mergeCell ref="E45:E47"/>
    <mergeCell ref="F45:F47"/>
    <mergeCell ref="G45:G47"/>
    <mergeCell ref="H45:H47"/>
    <mergeCell ref="I45:I47"/>
    <mergeCell ref="J45:J47"/>
    <mergeCell ref="K45:K47"/>
    <mergeCell ref="L45:L47"/>
    <mergeCell ref="M45:M47"/>
    <mergeCell ref="L61:L63"/>
    <mergeCell ref="A61:A63"/>
    <mergeCell ref="B61:B63"/>
    <mergeCell ref="E61:E63"/>
    <mergeCell ref="F61:F63"/>
    <mergeCell ref="G61:G63"/>
    <mergeCell ref="U45:U47"/>
    <mergeCell ref="A53:A55"/>
    <mergeCell ref="B53:B55"/>
    <mergeCell ref="E53:E55"/>
    <mergeCell ref="F53:F55"/>
    <mergeCell ref="G53:G55"/>
    <mergeCell ref="H53:H55"/>
    <mergeCell ref="I53:I55"/>
    <mergeCell ref="J53:J55"/>
    <mergeCell ref="K53:K55"/>
    <mergeCell ref="L53:L55"/>
    <mergeCell ref="M53:M55"/>
    <mergeCell ref="S53:S55"/>
    <mergeCell ref="T53:T55"/>
    <mergeCell ref="U53:U55"/>
    <mergeCell ref="T50:T52"/>
    <mergeCell ref="A45:A47"/>
    <mergeCell ref="B45:B47"/>
    <mergeCell ref="M74:M76"/>
    <mergeCell ref="S74:S76"/>
    <mergeCell ref="T74:T76"/>
    <mergeCell ref="U74:U76"/>
    <mergeCell ref="M61:M63"/>
    <mergeCell ref="S61:S63"/>
    <mergeCell ref="T61:T63"/>
    <mergeCell ref="U61:U63"/>
    <mergeCell ref="A66:A68"/>
    <mergeCell ref="B66:B68"/>
    <mergeCell ref="E66:E68"/>
    <mergeCell ref="F66:F68"/>
    <mergeCell ref="G66:G68"/>
    <mergeCell ref="H66:H68"/>
    <mergeCell ref="I66:I68"/>
    <mergeCell ref="J66:J68"/>
    <mergeCell ref="K66:K68"/>
    <mergeCell ref="L66:L68"/>
    <mergeCell ref="M66:M68"/>
    <mergeCell ref="S66:S68"/>
    <mergeCell ref="H61:H63"/>
    <mergeCell ref="I61:I63"/>
    <mergeCell ref="J61:J63"/>
    <mergeCell ref="K61:K63"/>
    <mergeCell ref="T66:T68"/>
    <mergeCell ref="U66:U68"/>
    <mergeCell ref="A69:A71"/>
    <mergeCell ref="B69:B71"/>
    <mergeCell ref="E69:E71"/>
    <mergeCell ref="F69:F71"/>
    <mergeCell ref="G69:G71"/>
    <mergeCell ref="H69:H71"/>
    <mergeCell ref="I69:I71"/>
    <mergeCell ref="J69:J71"/>
    <mergeCell ref="K69:K71"/>
    <mergeCell ref="L69:L71"/>
    <mergeCell ref="M69:M71"/>
    <mergeCell ref="S69:S71"/>
    <mergeCell ref="T69:T71"/>
    <mergeCell ref="U69:U71"/>
    <mergeCell ref="C66:C68"/>
    <mergeCell ref="D66:D68"/>
    <mergeCell ref="C69:C71"/>
    <mergeCell ref="D69:D71"/>
    <mergeCell ref="H74:H76"/>
    <mergeCell ref="I74:I76"/>
    <mergeCell ref="J74:J76"/>
    <mergeCell ref="K74:K76"/>
    <mergeCell ref="L74:L76"/>
    <mergeCell ref="A74:A76"/>
    <mergeCell ref="B74:B76"/>
    <mergeCell ref="E74:E76"/>
    <mergeCell ref="A77:A79"/>
    <mergeCell ref="B77:B79"/>
    <mergeCell ref="E77:E79"/>
    <mergeCell ref="F77:F79"/>
    <mergeCell ref="G77:G79"/>
    <mergeCell ref="H77:H79"/>
    <mergeCell ref="I77:I79"/>
    <mergeCell ref="J77:J79"/>
    <mergeCell ref="K77:K79"/>
    <mergeCell ref="F74:F76"/>
    <mergeCell ref="G74:G76"/>
    <mergeCell ref="C74:C76"/>
    <mergeCell ref="D74:D76"/>
    <mergeCell ref="C77:C79"/>
    <mergeCell ref="D77:D79"/>
    <mergeCell ref="T77:T79"/>
    <mergeCell ref="U77:U79"/>
    <mergeCell ref="A82:A84"/>
    <mergeCell ref="B82:B84"/>
    <mergeCell ref="E82:E84"/>
    <mergeCell ref="F82:F84"/>
    <mergeCell ref="G82:G84"/>
    <mergeCell ref="H82:H84"/>
    <mergeCell ref="I82:I84"/>
    <mergeCell ref="J82:J84"/>
    <mergeCell ref="K82:K84"/>
    <mergeCell ref="L82:L84"/>
    <mergeCell ref="M82:M84"/>
    <mergeCell ref="S82:S84"/>
    <mergeCell ref="T82:T84"/>
    <mergeCell ref="U82:U84"/>
    <mergeCell ref="L77:L79"/>
    <mergeCell ref="M77:M79"/>
    <mergeCell ref="S77:S79"/>
    <mergeCell ref="C82:C84"/>
    <mergeCell ref="D82:D84"/>
    <mergeCell ref="T85:T87"/>
    <mergeCell ref="U85:U87"/>
    <mergeCell ref="T90:T92"/>
    <mergeCell ref="U90:U92"/>
    <mergeCell ref="L93:L95"/>
    <mergeCell ref="M93:M95"/>
    <mergeCell ref="S93:S95"/>
    <mergeCell ref="A85:A87"/>
    <mergeCell ref="B85:B87"/>
    <mergeCell ref="E85:E87"/>
    <mergeCell ref="A90:A92"/>
    <mergeCell ref="B90:B92"/>
    <mergeCell ref="E90:E92"/>
    <mergeCell ref="F90:F92"/>
    <mergeCell ref="G90:G92"/>
    <mergeCell ref="H90:H92"/>
    <mergeCell ref="F85:F87"/>
    <mergeCell ref="G85:G87"/>
    <mergeCell ref="C85:C87"/>
    <mergeCell ref="D85:D87"/>
    <mergeCell ref="C90:C92"/>
    <mergeCell ref="D90:D92"/>
    <mergeCell ref="C93:C95"/>
    <mergeCell ref="D93:D95"/>
    <mergeCell ref="L90:L92"/>
    <mergeCell ref="M90:M92"/>
    <mergeCell ref="S90:S92"/>
    <mergeCell ref="H85:H87"/>
    <mergeCell ref="I85:I87"/>
    <mergeCell ref="J85:J87"/>
    <mergeCell ref="K85:K87"/>
    <mergeCell ref="L85:L87"/>
    <mergeCell ref="I90:I92"/>
    <mergeCell ref="J90:J92"/>
    <mergeCell ref="K90:K92"/>
    <mergeCell ref="M85:M87"/>
    <mergeCell ref="S85:S87"/>
    <mergeCell ref="A98:A100"/>
    <mergeCell ref="B98:B100"/>
    <mergeCell ref="E98:E100"/>
    <mergeCell ref="F98:F100"/>
    <mergeCell ref="G98:G100"/>
    <mergeCell ref="A93:A95"/>
    <mergeCell ref="B93:B95"/>
    <mergeCell ref="E93:E95"/>
    <mergeCell ref="F93:F95"/>
    <mergeCell ref="G93:G95"/>
    <mergeCell ref="C98:C100"/>
    <mergeCell ref="D98:D100"/>
    <mergeCell ref="J101:J103"/>
    <mergeCell ref="K101:K103"/>
    <mergeCell ref="T93:T95"/>
    <mergeCell ref="U93:U95"/>
    <mergeCell ref="H98:H100"/>
    <mergeCell ref="I98:I100"/>
    <mergeCell ref="J98:J100"/>
    <mergeCell ref="K98:K100"/>
    <mergeCell ref="L98:L100"/>
    <mergeCell ref="H93:H95"/>
    <mergeCell ref="I93:I95"/>
    <mergeCell ref="J93:J95"/>
    <mergeCell ref="K93:K95"/>
    <mergeCell ref="M98:M100"/>
    <mergeCell ref="S98:S100"/>
    <mergeCell ref="T98:T100"/>
    <mergeCell ref="U98:U100"/>
    <mergeCell ref="T101:T103"/>
    <mergeCell ref="U101:U103"/>
    <mergeCell ref="L106:L108"/>
    <mergeCell ref="M106:M108"/>
    <mergeCell ref="S106:S108"/>
    <mergeCell ref="T106:T108"/>
    <mergeCell ref="U106:U108"/>
    <mergeCell ref="L101:L103"/>
    <mergeCell ref="M101:M103"/>
    <mergeCell ref="S101:S103"/>
    <mergeCell ref="A101:A103"/>
    <mergeCell ref="B101:B103"/>
    <mergeCell ref="E101:E103"/>
    <mergeCell ref="F101:F103"/>
    <mergeCell ref="G101:G103"/>
    <mergeCell ref="A106:A108"/>
    <mergeCell ref="B106:B108"/>
    <mergeCell ref="E106:E108"/>
    <mergeCell ref="F106:F108"/>
    <mergeCell ref="G106:G108"/>
    <mergeCell ref="H106:H108"/>
    <mergeCell ref="I106:I108"/>
    <mergeCell ref="J106:J108"/>
    <mergeCell ref="K106:K108"/>
    <mergeCell ref="H101:H103"/>
    <mergeCell ref="I101:I103"/>
    <mergeCell ref="A109:A111"/>
    <mergeCell ref="B109:B111"/>
    <mergeCell ref="E109:E111"/>
    <mergeCell ref="A114:A116"/>
    <mergeCell ref="B114:B116"/>
    <mergeCell ref="E114:E116"/>
    <mergeCell ref="F114:F116"/>
    <mergeCell ref="G114:G116"/>
    <mergeCell ref="H114:H116"/>
    <mergeCell ref="F109:F111"/>
    <mergeCell ref="G109:G111"/>
    <mergeCell ref="U122:U124"/>
    <mergeCell ref="L114:L116"/>
    <mergeCell ref="M114:M116"/>
    <mergeCell ref="S114:S116"/>
    <mergeCell ref="H109:H111"/>
    <mergeCell ref="I109:I111"/>
    <mergeCell ref="J109:J111"/>
    <mergeCell ref="K109:K111"/>
    <mergeCell ref="L109:L111"/>
    <mergeCell ref="I114:I116"/>
    <mergeCell ref="J114:J116"/>
    <mergeCell ref="K114:K116"/>
    <mergeCell ref="M109:M111"/>
    <mergeCell ref="S109:S111"/>
    <mergeCell ref="T109:T111"/>
    <mergeCell ref="U109:U111"/>
    <mergeCell ref="T114:T116"/>
    <mergeCell ref="U114:U116"/>
    <mergeCell ref="L117:L119"/>
    <mergeCell ref="M117:M119"/>
    <mergeCell ref="S117:S119"/>
    <mergeCell ref="T117:T119"/>
    <mergeCell ref="U117:U119"/>
    <mergeCell ref="H122:H124"/>
    <mergeCell ref="A117:A119"/>
    <mergeCell ref="B117:B119"/>
    <mergeCell ref="E117:E119"/>
    <mergeCell ref="F117:F119"/>
    <mergeCell ref="G117:G119"/>
    <mergeCell ref="H117:H119"/>
    <mergeCell ref="I117:I119"/>
    <mergeCell ref="J117:J119"/>
    <mergeCell ref="K117:K119"/>
    <mergeCell ref="M122:M124"/>
    <mergeCell ref="S122:S124"/>
    <mergeCell ref="T122:T124"/>
    <mergeCell ref="S125:S127"/>
    <mergeCell ref="H133:H135"/>
    <mergeCell ref="I133:I135"/>
    <mergeCell ref="A125:A127"/>
    <mergeCell ref="B125:B127"/>
    <mergeCell ref="E125:E127"/>
    <mergeCell ref="F125:F127"/>
    <mergeCell ref="G125:G127"/>
    <mergeCell ref="H125:H127"/>
    <mergeCell ref="I125:I127"/>
    <mergeCell ref="J125:J127"/>
    <mergeCell ref="K125:K127"/>
    <mergeCell ref="I122:I124"/>
    <mergeCell ref="J122:J124"/>
    <mergeCell ref="K122:K124"/>
    <mergeCell ref="L122:L124"/>
    <mergeCell ref="A122:A124"/>
    <mergeCell ref="B122:B124"/>
    <mergeCell ref="E122:E124"/>
    <mergeCell ref="F122:F124"/>
    <mergeCell ref="G122:G124"/>
    <mergeCell ref="J146:J148"/>
    <mergeCell ref="K146:K148"/>
    <mergeCell ref="L146:L148"/>
    <mergeCell ref="I138:I140"/>
    <mergeCell ref="J138:J140"/>
    <mergeCell ref="K138:K140"/>
    <mergeCell ref="T125:T127"/>
    <mergeCell ref="U125:U127"/>
    <mergeCell ref="A130:A132"/>
    <mergeCell ref="B130:B132"/>
    <mergeCell ref="E130:E132"/>
    <mergeCell ref="F130:F132"/>
    <mergeCell ref="G130:G132"/>
    <mergeCell ref="H130:H132"/>
    <mergeCell ref="I130:I132"/>
    <mergeCell ref="J130:J132"/>
    <mergeCell ref="K130:K132"/>
    <mergeCell ref="L130:L132"/>
    <mergeCell ref="M130:M132"/>
    <mergeCell ref="S130:S132"/>
    <mergeCell ref="T130:T132"/>
    <mergeCell ref="U130:U132"/>
    <mergeCell ref="L125:L127"/>
    <mergeCell ref="M125:M127"/>
    <mergeCell ref="F149:F151"/>
    <mergeCell ref="G149:G151"/>
    <mergeCell ref="A146:A148"/>
    <mergeCell ref="B146:B148"/>
    <mergeCell ref="E146:E148"/>
    <mergeCell ref="F146:F148"/>
    <mergeCell ref="G146:G148"/>
    <mergeCell ref="H146:H148"/>
    <mergeCell ref="I146:I148"/>
    <mergeCell ref="C146:C148"/>
    <mergeCell ref="D146:D148"/>
    <mergeCell ref="C149:C151"/>
    <mergeCell ref="D149:D151"/>
    <mergeCell ref="A138:A140"/>
    <mergeCell ref="B138:B140"/>
    <mergeCell ref="E138:E140"/>
    <mergeCell ref="F138:F140"/>
    <mergeCell ref="G138:G140"/>
    <mergeCell ref="H138:H140"/>
    <mergeCell ref="J133:J135"/>
    <mergeCell ref="K133:K135"/>
    <mergeCell ref="L133:L135"/>
    <mergeCell ref="A133:A135"/>
    <mergeCell ref="B133:B135"/>
    <mergeCell ref="E133:E135"/>
    <mergeCell ref="F133:F135"/>
    <mergeCell ref="G133:G135"/>
    <mergeCell ref="A141:A143"/>
    <mergeCell ref="B141:B143"/>
    <mergeCell ref="E141:E143"/>
    <mergeCell ref="F141:F143"/>
    <mergeCell ref="G141:G143"/>
    <mergeCell ref="H141:H143"/>
    <mergeCell ref="I141:I143"/>
    <mergeCell ref="J141:J143"/>
    <mergeCell ref="K141:K143"/>
    <mergeCell ref="C141:C143"/>
    <mergeCell ref="D141:D143"/>
    <mergeCell ref="M149:M151"/>
    <mergeCell ref="S149:S151"/>
    <mergeCell ref="T149:T151"/>
    <mergeCell ref="U149:U151"/>
    <mergeCell ref="A157:A159"/>
    <mergeCell ref="B157:B159"/>
    <mergeCell ref="E157:E159"/>
    <mergeCell ref="F157:F159"/>
    <mergeCell ref="G157:G159"/>
    <mergeCell ref="H157:H159"/>
    <mergeCell ref="I157:I159"/>
    <mergeCell ref="J157:J159"/>
    <mergeCell ref="K157:K159"/>
    <mergeCell ref="L157:L159"/>
    <mergeCell ref="M157:M159"/>
    <mergeCell ref="S157:S159"/>
    <mergeCell ref="H149:H151"/>
    <mergeCell ref="I149:I151"/>
    <mergeCell ref="J149:J151"/>
    <mergeCell ref="K149:K151"/>
    <mergeCell ref="L149:L151"/>
    <mergeCell ref="A149:A151"/>
    <mergeCell ref="B149:B151"/>
    <mergeCell ref="E149:E151"/>
    <mergeCell ref="T157:T159"/>
    <mergeCell ref="U157:U159"/>
    <mergeCell ref="A165:A167"/>
    <mergeCell ref="B165:B167"/>
    <mergeCell ref="E165:E167"/>
    <mergeCell ref="F165:F167"/>
    <mergeCell ref="G165:G167"/>
    <mergeCell ref="H165:H167"/>
    <mergeCell ref="I165:I167"/>
    <mergeCell ref="J165:J167"/>
    <mergeCell ref="K165:K167"/>
    <mergeCell ref="L165:L167"/>
    <mergeCell ref="M165:M167"/>
    <mergeCell ref="S165:S167"/>
    <mergeCell ref="T165:T167"/>
    <mergeCell ref="U165:U167"/>
    <mergeCell ref="A162:A164"/>
    <mergeCell ref="B162:B164"/>
    <mergeCell ref="E162:E164"/>
    <mergeCell ref="F162:F164"/>
    <mergeCell ref="G162:G164"/>
    <mergeCell ref="H162:H164"/>
    <mergeCell ref="I162:I164"/>
    <mergeCell ref="J162:J164"/>
    <mergeCell ref="E173:E175"/>
    <mergeCell ref="F173:F175"/>
    <mergeCell ref="G173:G175"/>
    <mergeCell ref="H173:H175"/>
    <mergeCell ref="I173:I175"/>
    <mergeCell ref="J173:J175"/>
    <mergeCell ref="K173:K175"/>
    <mergeCell ref="L173:L175"/>
    <mergeCell ref="M173:M175"/>
    <mergeCell ref="H170:H172"/>
    <mergeCell ref="I170:I172"/>
    <mergeCell ref="J170:J172"/>
    <mergeCell ref="K170:K172"/>
    <mergeCell ref="L170:L172"/>
    <mergeCell ref="A170:A172"/>
    <mergeCell ref="B170:B172"/>
    <mergeCell ref="E170:E172"/>
    <mergeCell ref="F170:F172"/>
    <mergeCell ref="G170:G172"/>
    <mergeCell ref="H42:H44"/>
    <mergeCell ref="T173:T175"/>
    <mergeCell ref="U173:U175"/>
    <mergeCell ref="A58:A60"/>
    <mergeCell ref="B58:B60"/>
    <mergeCell ref="E58:E60"/>
    <mergeCell ref="F58:F60"/>
    <mergeCell ref="G58:G60"/>
    <mergeCell ref="H58:H60"/>
    <mergeCell ref="I58:I60"/>
    <mergeCell ref="J58:J60"/>
    <mergeCell ref="K58:K60"/>
    <mergeCell ref="L58:L60"/>
    <mergeCell ref="M58:M60"/>
    <mergeCell ref="S58:S60"/>
    <mergeCell ref="T58:T60"/>
    <mergeCell ref="U58:U60"/>
    <mergeCell ref="M170:M172"/>
    <mergeCell ref="S170:S172"/>
    <mergeCell ref="T170:T172"/>
    <mergeCell ref="U170:U172"/>
    <mergeCell ref="A173:A175"/>
    <mergeCell ref="B173:B175"/>
    <mergeCell ref="S173:S175"/>
    <mergeCell ref="U42:U44"/>
    <mergeCell ref="A42:A44"/>
    <mergeCell ref="A50:A52"/>
    <mergeCell ref="B50:B52"/>
    <mergeCell ref="E50:E52"/>
    <mergeCell ref="F50:F52"/>
    <mergeCell ref="G50:G52"/>
    <mergeCell ref="H50:H52"/>
    <mergeCell ref="I50:I52"/>
    <mergeCell ref="J50:J52"/>
    <mergeCell ref="K50:K52"/>
    <mergeCell ref="L50:L52"/>
    <mergeCell ref="M50:M52"/>
    <mergeCell ref="S50:S52"/>
    <mergeCell ref="I42:I44"/>
    <mergeCell ref="J42:J44"/>
    <mergeCell ref="K42:K44"/>
    <mergeCell ref="L42:L44"/>
    <mergeCell ref="M42:M44"/>
    <mergeCell ref="B42:B44"/>
    <mergeCell ref="E42:E44"/>
    <mergeCell ref="F42:F44"/>
    <mergeCell ref="U50:U52"/>
    <mergeCell ref="G42:G44"/>
    <mergeCell ref="M146:M148"/>
    <mergeCell ref="S146:S148"/>
    <mergeCell ref="T146:T148"/>
    <mergeCell ref="U146:U148"/>
    <mergeCell ref="M133:M135"/>
    <mergeCell ref="S133:S135"/>
    <mergeCell ref="T133:T135"/>
    <mergeCell ref="U133:U135"/>
    <mergeCell ref="L138:L140"/>
    <mergeCell ref="M138:M140"/>
    <mergeCell ref="S138:S140"/>
    <mergeCell ref="T138:T140"/>
    <mergeCell ref="U138:U140"/>
    <mergeCell ref="L141:L143"/>
    <mergeCell ref="M141:M143"/>
    <mergeCell ref="S141:S143"/>
    <mergeCell ref="T141:T143"/>
    <mergeCell ref="U141:U143"/>
    <mergeCell ref="I154:I156"/>
    <mergeCell ref="J154:J156"/>
    <mergeCell ref="K154:K156"/>
    <mergeCell ref="L154:L156"/>
    <mergeCell ref="A154:A156"/>
    <mergeCell ref="B154:B156"/>
    <mergeCell ref="E154:E156"/>
    <mergeCell ref="F154:F156"/>
    <mergeCell ref="G154:G156"/>
    <mergeCell ref="H154:H156"/>
    <mergeCell ref="C154:C156"/>
    <mergeCell ref="D154:D156"/>
    <mergeCell ref="K162:K164"/>
    <mergeCell ref="T162:T164"/>
    <mergeCell ref="U162:U164"/>
    <mergeCell ref="B34:B36"/>
    <mergeCell ref="E34:E36"/>
    <mergeCell ref="F34:F36"/>
    <mergeCell ref="G34:G36"/>
    <mergeCell ref="H34:H36"/>
    <mergeCell ref="I34:I36"/>
    <mergeCell ref="J34:J36"/>
    <mergeCell ref="K34:K36"/>
    <mergeCell ref="L34:L36"/>
    <mergeCell ref="M34:M36"/>
    <mergeCell ref="S34:S36"/>
    <mergeCell ref="T34:T36"/>
    <mergeCell ref="U34:U36"/>
    <mergeCell ref="B37:B39"/>
    <mergeCell ref="M154:M156"/>
    <mergeCell ref="S154:S156"/>
    <mergeCell ref="T154:T156"/>
    <mergeCell ref="U154:U156"/>
    <mergeCell ref="L162:L164"/>
    <mergeCell ref="M162:M164"/>
    <mergeCell ref="S162:S164"/>
    <mergeCell ref="U37:U39"/>
    <mergeCell ref="N12:Q12"/>
    <mergeCell ref="J37:J39"/>
    <mergeCell ref="K37:K39"/>
    <mergeCell ref="L37:L39"/>
    <mergeCell ref="M37:M39"/>
    <mergeCell ref="S37:S39"/>
    <mergeCell ref="E37:E39"/>
    <mergeCell ref="F37:F39"/>
    <mergeCell ref="G37:G39"/>
    <mergeCell ref="H37:H39"/>
    <mergeCell ref="I37:I39"/>
    <mergeCell ref="T23:T25"/>
    <mergeCell ref="T26:T28"/>
    <mergeCell ref="T29:T31"/>
    <mergeCell ref="U26:U28"/>
    <mergeCell ref="U29:U31"/>
    <mergeCell ref="G23:G25"/>
    <mergeCell ref="H23:H25"/>
    <mergeCell ref="L23:L25"/>
    <mergeCell ref="M23:M25"/>
    <mergeCell ref="S23:S25"/>
    <mergeCell ref="U23:U25"/>
  </mergeCells>
  <pageMargins left="0.19685039370078741" right="0.86614173228346458" top="0.47244094488188981" bottom="0.74803149606299213" header="0.31496062992125984" footer="0.31496062992125984"/>
  <pageSetup paperSize="5" scale="6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R56"/>
  <sheetViews>
    <sheetView showGridLines="0" tabSelected="1" view="pageBreakPreview" topLeftCell="C28" zoomScaleNormal="100" zoomScaleSheetLayoutView="100" workbookViewId="0">
      <selection activeCell="P56" sqref="P56"/>
    </sheetView>
  </sheetViews>
  <sheetFormatPr defaultRowHeight="12.75"/>
  <cols>
    <col min="1" max="1" width="4" style="1" customWidth="1"/>
    <col min="2" max="2" width="36" style="1" customWidth="1"/>
    <col min="3" max="3" width="7.5703125" style="1" customWidth="1"/>
    <col min="4" max="4" width="8.140625" style="1" customWidth="1"/>
    <col min="5" max="5" width="12" style="1" customWidth="1"/>
    <col min="6" max="6" width="12.7109375" style="1" customWidth="1"/>
    <col min="7" max="7" width="8.140625" style="1" customWidth="1"/>
    <col min="8" max="9" width="12.7109375" style="1" customWidth="1"/>
    <col min="10" max="10" width="8.140625" style="1" customWidth="1"/>
    <col min="11" max="11" width="12.140625" style="1" customWidth="1"/>
    <col min="12" max="12" width="13.85546875" style="1" customWidth="1"/>
    <col min="13" max="13" width="7.7109375" style="1" customWidth="1"/>
    <col min="14" max="14" width="13" style="1" customWidth="1"/>
    <col min="15" max="15" width="13.28515625" style="1" customWidth="1"/>
    <col min="16" max="16" width="9.28515625" style="1" customWidth="1"/>
    <col min="17" max="17" width="8.140625" style="1" customWidth="1"/>
    <col min="18" max="18" width="5" style="1" customWidth="1"/>
    <col min="19" max="16384" width="9.140625" style="1"/>
  </cols>
  <sheetData>
    <row r="1" spans="1:18" ht="16.5">
      <c r="A1" s="236" t="s">
        <v>208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</row>
    <row r="2" spans="1:18">
      <c r="A2" s="237" t="s">
        <v>239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</row>
    <row r="3" spans="1:18">
      <c r="A3" s="126"/>
      <c r="B3" s="126"/>
      <c r="C3" s="127"/>
      <c r="D3" s="127"/>
      <c r="E3" s="127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9"/>
      <c r="Q3" s="129"/>
      <c r="R3" s="129"/>
    </row>
    <row r="4" spans="1:18">
      <c r="A4" s="130" t="s">
        <v>214</v>
      </c>
      <c r="B4" s="131"/>
      <c r="C4" s="132"/>
      <c r="D4" s="127"/>
      <c r="E4" s="127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9"/>
      <c r="Q4" s="129"/>
      <c r="R4" s="129"/>
    </row>
    <row r="5" spans="1:18">
      <c r="A5" s="130"/>
      <c r="B5" s="131"/>
      <c r="C5" s="132"/>
      <c r="D5" s="127"/>
      <c r="E5" s="127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9"/>
      <c r="Q5" s="129"/>
      <c r="R5" s="129"/>
    </row>
    <row r="6" spans="1:18">
      <c r="A6" s="131">
        <v>1</v>
      </c>
      <c r="B6" s="131" t="s">
        <v>209</v>
      </c>
      <c r="C6" s="133" t="s">
        <v>217</v>
      </c>
      <c r="D6" s="134"/>
      <c r="E6" s="127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9"/>
      <c r="Q6" s="129"/>
      <c r="R6" s="129"/>
    </row>
    <row r="7" spans="1:18">
      <c r="A7" s="131"/>
      <c r="B7" s="131" t="s">
        <v>210</v>
      </c>
      <c r="C7" s="133" t="s">
        <v>216</v>
      </c>
      <c r="D7" s="134"/>
      <c r="E7" s="127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9"/>
      <c r="Q7" s="129"/>
      <c r="R7" s="129"/>
    </row>
    <row r="8" spans="1:18">
      <c r="A8" s="131"/>
      <c r="B8" s="131" t="s">
        <v>211</v>
      </c>
      <c r="C8" s="133" t="s">
        <v>217</v>
      </c>
      <c r="D8" s="134"/>
      <c r="E8" s="127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9"/>
      <c r="Q8" s="129"/>
      <c r="R8" s="129"/>
    </row>
    <row r="9" spans="1:18">
      <c r="A9" s="131"/>
      <c r="B9" s="131"/>
      <c r="C9" s="133"/>
      <c r="D9" s="134"/>
      <c r="E9" s="127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9"/>
      <c r="Q9" s="129"/>
      <c r="R9" s="129"/>
    </row>
    <row r="10" spans="1:18">
      <c r="A10" s="131">
        <v>2</v>
      </c>
      <c r="B10" s="131" t="s">
        <v>212</v>
      </c>
      <c r="C10" s="133" t="s">
        <v>217</v>
      </c>
      <c r="D10" s="134"/>
      <c r="E10" s="127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9"/>
      <c r="Q10" s="129"/>
      <c r="R10" s="129"/>
    </row>
    <row r="11" spans="1:18">
      <c r="A11" s="131"/>
      <c r="B11" s="131" t="s">
        <v>210</v>
      </c>
      <c r="C11" s="133" t="s">
        <v>215</v>
      </c>
      <c r="D11" s="134"/>
      <c r="E11" s="127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9"/>
      <c r="Q11" s="129"/>
      <c r="R11" s="129"/>
    </row>
    <row r="12" spans="1:18">
      <c r="A12" s="131"/>
      <c r="B12" s="131" t="s">
        <v>211</v>
      </c>
      <c r="C12" s="133" t="s">
        <v>217</v>
      </c>
      <c r="D12" s="134"/>
      <c r="E12" s="127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9"/>
      <c r="Q12" s="129"/>
      <c r="R12" s="129"/>
    </row>
    <row r="13" spans="1:18">
      <c r="A13" s="131"/>
      <c r="B13" s="131"/>
      <c r="C13" s="133"/>
      <c r="D13" s="134"/>
      <c r="E13" s="127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9"/>
      <c r="Q13" s="129"/>
      <c r="R13" s="129"/>
    </row>
    <row r="14" spans="1:18">
      <c r="A14" s="131" t="s">
        <v>218</v>
      </c>
      <c r="B14" s="131"/>
      <c r="C14" s="132"/>
      <c r="D14" s="127"/>
      <c r="E14" s="127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9"/>
      <c r="Q14" s="129"/>
      <c r="R14" s="129"/>
    </row>
    <row r="15" spans="1:18">
      <c r="A15" s="131" t="s">
        <v>213</v>
      </c>
      <c r="B15" s="131"/>
      <c r="C15" s="132"/>
      <c r="D15" s="127"/>
      <c r="E15" s="127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9"/>
      <c r="Q15" s="129"/>
      <c r="R15" s="129"/>
    </row>
    <row r="16" spans="1:18">
      <c r="A16" s="135"/>
      <c r="B16" s="135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5"/>
      <c r="Q16" s="135"/>
      <c r="R16" s="135"/>
    </row>
    <row r="17" spans="1:18">
      <c r="A17" s="147"/>
      <c r="B17" s="147"/>
      <c r="C17" s="238" t="s">
        <v>237</v>
      </c>
      <c r="D17" s="239"/>
      <c r="E17" s="239"/>
      <c r="F17" s="240"/>
      <c r="G17" s="244" t="s">
        <v>79</v>
      </c>
      <c r="H17" s="244"/>
      <c r="I17" s="244"/>
      <c r="J17" s="244"/>
      <c r="K17" s="244"/>
      <c r="L17" s="244"/>
      <c r="M17" s="238" t="s">
        <v>238</v>
      </c>
      <c r="N17" s="239"/>
      <c r="O17" s="240"/>
      <c r="P17" s="147" t="s">
        <v>80</v>
      </c>
      <c r="Q17" s="147"/>
      <c r="R17" s="147"/>
    </row>
    <row r="18" spans="1:18">
      <c r="A18" s="148" t="s">
        <v>81</v>
      </c>
      <c r="B18" s="148" t="s">
        <v>63</v>
      </c>
      <c r="C18" s="241"/>
      <c r="D18" s="242"/>
      <c r="E18" s="242"/>
      <c r="F18" s="243"/>
      <c r="G18" s="244" t="s">
        <v>82</v>
      </c>
      <c r="H18" s="244"/>
      <c r="I18" s="244"/>
      <c r="J18" s="244" t="s">
        <v>83</v>
      </c>
      <c r="K18" s="244"/>
      <c r="L18" s="244"/>
      <c r="M18" s="241"/>
      <c r="N18" s="242"/>
      <c r="O18" s="243"/>
      <c r="P18" s="148" t="s">
        <v>84</v>
      </c>
      <c r="Q18" s="148" t="s">
        <v>85</v>
      </c>
      <c r="R18" s="148" t="s">
        <v>86</v>
      </c>
    </row>
    <row r="19" spans="1:18">
      <c r="A19" s="148"/>
      <c r="B19" s="148"/>
      <c r="C19" s="147" t="s">
        <v>87</v>
      </c>
      <c r="D19" s="147" t="s">
        <v>88</v>
      </c>
      <c r="E19" s="147" t="s">
        <v>89</v>
      </c>
      <c r="F19" s="147" t="s">
        <v>88</v>
      </c>
      <c r="G19" s="147" t="s">
        <v>88</v>
      </c>
      <c r="H19" s="147" t="s">
        <v>89</v>
      </c>
      <c r="I19" s="147" t="s">
        <v>88</v>
      </c>
      <c r="J19" s="147" t="s">
        <v>88</v>
      </c>
      <c r="K19" s="147" t="s">
        <v>89</v>
      </c>
      <c r="L19" s="147" t="s">
        <v>88</v>
      </c>
      <c r="M19" s="147" t="s">
        <v>88</v>
      </c>
      <c r="N19" s="147" t="s">
        <v>89</v>
      </c>
      <c r="O19" s="147" t="s">
        <v>88</v>
      </c>
      <c r="P19" s="148" t="s">
        <v>90</v>
      </c>
      <c r="Q19" s="148"/>
      <c r="R19" s="148"/>
    </row>
    <row r="20" spans="1:18" ht="13.5" thickBot="1">
      <c r="A20" s="148"/>
      <c r="B20" s="148"/>
      <c r="C20" s="148" t="s">
        <v>91</v>
      </c>
      <c r="D20" s="148" t="s">
        <v>91</v>
      </c>
      <c r="E20" s="148" t="s">
        <v>87</v>
      </c>
      <c r="F20" s="148" t="s">
        <v>89</v>
      </c>
      <c r="G20" s="148" t="s">
        <v>91</v>
      </c>
      <c r="H20" s="148" t="s">
        <v>87</v>
      </c>
      <c r="I20" s="148" t="s">
        <v>89</v>
      </c>
      <c r="J20" s="148" t="s">
        <v>91</v>
      </c>
      <c r="K20" s="148" t="s">
        <v>87</v>
      </c>
      <c r="L20" s="148" t="s">
        <v>89</v>
      </c>
      <c r="M20" s="148" t="s">
        <v>91</v>
      </c>
      <c r="N20" s="148" t="s">
        <v>87</v>
      </c>
      <c r="O20" s="148" t="s">
        <v>89</v>
      </c>
      <c r="P20" s="148" t="s">
        <v>92</v>
      </c>
      <c r="Q20" s="148"/>
      <c r="R20" s="148"/>
    </row>
    <row r="21" spans="1:18" ht="13.5" thickTop="1">
      <c r="A21" s="149">
        <v>1</v>
      </c>
      <c r="B21" s="150">
        <v>2</v>
      </c>
      <c r="C21" s="150">
        <v>3</v>
      </c>
      <c r="D21" s="150">
        <v>4</v>
      </c>
      <c r="E21" s="150">
        <v>5</v>
      </c>
      <c r="F21" s="150" t="s">
        <v>93</v>
      </c>
      <c r="G21" s="150">
        <v>7</v>
      </c>
      <c r="H21" s="150">
        <v>8</v>
      </c>
      <c r="I21" s="150">
        <v>9</v>
      </c>
      <c r="J21" s="150">
        <v>10</v>
      </c>
      <c r="K21" s="150">
        <v>11</v>
      </c>
      <c r="L21" s="150">
        <v>12</v>
      </c>
      <c r="M21" s="150">
        <v>13</v>
      </c>
      <c r="N21" s="150">
        <v>14</v>
      </c>
      <c r="O21" s="150">
        <v>15</v>
      </c>
      <c r="P21" s="150">
        <v>16</v>
      </c>
      <c r="Q21" s="150" t="s">
        <v>94</v>
      </c>
      <c r="R21" s="151">
        <v>18</v>
      </c>
    </row>
    <row r="22" spans="1:18">
      <c r="A22" s="41"/>
      <c r="B22" s="41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1"/>
      <c r="Q22" s="41"/>
      <c r="R22" s="41"/>
    </row>
    <row r="23" spans="1:18">
      <c r="A23" s="122">
        <v>1</v>
      </c>
      <c r="B23" s="123" t="s">
        <v>167</v>
      </c>
      <c r="C23" s="44"/>
      <c r="D23" s="44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6"/>
      <c r="Q23" s="47"/>
      <c r="R23" s="3"/>
    </row>
    <row r="24" spans="1:18">
      <c r="A24" s="3" t="s">
        <v>28</v>
      </c>
      <c r="B24" s="43" t="s">
        <v>29</v>
      </c>
      <c r="C24" s="48"/>
      <c r="D24" s="45">
        <f>'BUKU PENERIMAAN'!C32</f>
        <v>0</v>
      </c>
      <c r="E24" s="45">
        <f>'BUKU PENERIMAAN'!D32</f>
        <v>0</v>
      </c>
      <c r="F24" s="142">
        <f>'BUKU PENERIMAAN'!E32</f>
        <v>0</v>
      </c>
      <c r="G24" s="144">
        <f>'BUKU PENERIMAAN'!I32</f>
        <v>0</v>
      </c>
      <c r="H24" s="142">
        <f>'BUKU PENERIMAAN'!J32</f>
        <v>0</v>
      </c>
      <c r="I24" s="142">
        <f>'BUKU PENERIMAAN'!K32</f>
        <v>0</v>
      </c>
      <c r="J24" s="145">
        <f>'BUKU PENERIMAAN'!O32</f>
        <v>0</v>
      </c>
      <c r="K24" s="142">
        <f>H24</f>
        <v>0</v>
      </c>
      <c r="L24" s="142">
        <f>'BUKU PENERIMAAN'!S32</f>
        <v>0</v>
      </c>
      <c r="M24" s="145">
        <f>D24+G24-J24</f>
        <v>0</v>
      </c>
      <c r="N24" s="142">
        <f>H24</f>
        <v>0</v>
      </c>
      <c r="O24" s="142">
        <f>F24+I24-L24</f>
        <v>0</v>
      </c>
      <c r="P24" s="46"/>
      <c r="Q24" s="47"/>
      <c r="R24" s="3"/>
    </row>
    <row r="25" spans="1:18">
      <c r="A25" s="3" t="s">
        <v>30</v>
      </c>
      <c r="B25" s="43" t="s">
        <v>31</v>
      </c>
      <c r="C25" s="48"/>
      <c r="D25" s="45">
        <f>'BUKU PENERIMAAN'!C40</f>
        <v>0</v>
      </c>
      <c r="E25" s="45">
        <f>'BUKU PENERIMAAN'!D40</f>
        <v>0</v>
      </c>
      <c r="F25" s="142">
        <f>'BUKU PENERIMAAN'!E40</f>
        <v>0</v>
      </c>
      <c r="G25" s="145">
        <f>'BUKU PENERIMAAN'!I40</f>
        <v>0</v>
      </c>
      <c r="H25" s="142">
        <f>'BUKU PENERIMAAN'!J40</f>
        <v>0</v>
      </c>
      <c r="I25" s="142">
        <f>'BUKU PENERIMAAN'!K40</f>
        <v>0</v>
      </c>
      <c r="J25" s="145">
        <f>'BUKU PENERIMAAN'!T40</f>
        <v>0</v>
      </c>
      <c r="K25" s="142">
        <f>H25</f>
        <v>0</v>
      </c>
      <c r="L25" s="142">
        <f>'BUKU PENERIMAAN'!Q40</f>
        <v>0</v>
      </c>
      <c r="M25" s="145">
        <f t="shared" ref="M25:M45" si="0">D25+G25-J25</f>
        <v>0</v>
      </c>
      <c r="N25" s="142">
        <f t="shared" ref="N25:N29" si="1">H25</f>
        <v>0</v>
      </c>
      <c r="O25" s="142">
        <f t="shared" ref="O25:O45" si="2">F25+I25-L25</f>
        <v>0</v>
      </c>
      <c r="P25" s="46"/>
      <c r="Q25" s="47"/>
      <c r="R25" s="3"/>
    </row>
    <row r="26" spans="1:18">
      <c r="A26" s="3" t="s">
        <v>32</v>
      </c>
      <c r="B26" s="43" t="s">
        <v>206</v>
      </c>
      <c r="C26" s="48"/>
      <c r="D26" s="45">
        <f>'BUKU PENERIMAAN'!C48</f>
        <v>0</v>
      </c>
      <c r="E26" s="45">
        <f>'BUKU PENERIMAAN'!D48</f>
        <v>0</v>
      </c>
      <c r="F26" s="142">
        <f>'BUKU PENERIMAAN'!E48</f>
        <v>0</v>
      </c>
      <c r="G26" s="145">
        <f>'BUKU PENERIMAAN'!I48</f>
        <v>0</v>
      </c>
      <c r="H26" s="142">
        <f>'BUKU PENERIMAAN'!J48</f>
        <v>0</v>
      </c>
      <c r="I26" s="142">
        <f>'BUKU PENERIMAAN'!K48</f>
        <v>0</v>
      </c>
      <c r="J26" s="145">
        <f>'BUKU PENERIMAAN'!O48</f>
        <v>0</v>
      </c>
      <c r="K26" s="142">
        <f t="shared" ref="K26:K29" si="3">H26</f>
        <v>0</v>
      </c>
      <c r="L26" s="142">
        <f>'BUKU PENERIMAAN'!Q48</f>
        <v>0</v>
      </c>
      <c r="M26" s="145">
        <f t="shared" si="0"/>
        <v>0</v>
      </c>
      <c r="N26" s="142">
        <f t="shared" si="1"/>
        <v>0</v>
      </c>
      <c r="O26" s="142">
        <f t="shared" si="2"/>
        <v>0</v>
      </c>
      <c r="P26" s="46"/>
      <c r="Q26" s="47"/>
      <c r="R26" s="3"/>
    </row>
    <row r="27" spans="1:18">
      <c r="A27" s="3" t="s">
        <v>34</v>
      </c>
      <c r="B27" s="43" t="s">
        <v>35</v>
      </c>
      <c r="C27" s="48"/>
      <c r="D27" s="45">
        <f>'BUKU PENERIMAAN'!C56</f>
        <v>0</v>
      </c>
      <c r="E27" s="45">
        <f>'BUKU PENERIMAAN'!D56</f>
        <v>0</v>
      </c>
      <c r="F27" s="142">
        <f>'BUKU PENERIMAAN'!E56</f>
        <v>0</v>
      </c>
      <c r="G27" s="145">
        <f>'BUKU PENERIMAAN'!I56</f>
        <v>0</v>
      </c>
      <c r="H27" s="142">
        <f>'BUKU PENERIMAAN'!J56</f>
        <v>0</v>
      </c>
      <c r="I27" s="142">
        <f>'BUKU PENERIMAAN'!K56</f>
        <v>0</v>
      </c>
      <c r="J27" s="145">
        <f>'BUKU PENERIMAAN'!O56</f>
        <v>0</v>
      </c>
      <c r="K27" s="142">
        <f t="shared" si="3"/>
        <v>0</v>
      </c>
      <c r="L27" s="142">
        <f>'BUKU PENERIMAAN'!Q56</f>
        <v>0</v>
      </c>
      <c r="M27" s="145">
        <f t="shared" si="0"/>
        <v>0</v>
      </c>
      <c r="N27" s="142">
        <f t="shared" si="1"/>
        <v>0</v>
      </c>
      <c r="O27" s="142">
        <f t="shared" si="2"/>
        <v>0</v>
      </c>
      <c r="P27" s="46"/>
      <c r="Q27" s="47"/>
      <c r="R27" s="3"/>
    </row>
    <row r="28" spans="1:18">
      <c r="A28" s="3" t="s">
        <v>36</v>
      </c>
      <c r="B28" s="43" t="s">
        <v>37</v>
      </c>
      <c r="C28" s="48"/>
      <c r="D28" s="45">
        <f>'BUKU PENERIMAAN'!C64</f>
        <v>0</v>
      </c>
      <c r="E28" s="45">
        <f>'BUKU PENERIMAAN'!D64</f>
        <v>0</v>
      </c>
      <c r="F28" s="142">
        <f>'BUKU PENERIMAAN'!E64</f>
        <v>0</v>
      </c>
      <c r="G28" s="145">
        <f>'BUKU PENERIMAAN'!I64</f>
        <v>0</v>
      </c>
      <c r="H28" s="142">
        <f>'BUKU PENERIMAAN'!J64</f>
        <v>0</v>
      </c>
      <c r="I28" s="142">
        <f>'BUKU PENERIMAAN'!K64</f>
        <v>0</v>
      </c>
      <c r="J28" s="145">
        <f>'BUKU PENERIMAAN'!O64</f>
        <v>0</v>
      </c>
      <c r="K28" s="142">
        <f t="shared" si="3"/>
        <v>0</v>
      </c>
      <c r="L28" s="142">
        <f>'BUKU PENERIMAAN'!Q64</f>
        <v>0</v>
      </c>
      <c r="M28" s="145">
        <f t="shared" si="0"/>
        <v>0</v>
      </c>
      <c r="N28" s="142">
        <f t="shared" si="1"/>
        <v>0</v>
      </c>
      <c r="O28" s="142">
        <f t="shared" si="2"/>
        <v>0</v>
      </c>
      <c r="P28" s="46"/>
      <c r="Q28" s="47"/>
      <c r="R28" s="3"/>
    </row>
    <row r="29" spans="1:18">
      <c r="A29" s="3" t="s">
        <v>38</v>
      </c>
      <c r="B29" s="43" t="s">
        <v>39</v>
      </c>
      <c r="C29" s="48"/>
      <c r="D29" s="45">
        <f>'BUKU PENERIMAAN'!C72</f>
        <v>0</v>
      </c>
      <c r="E29" s="45">
        <f>'BUKU PENERIMAAN'!D72</f>
        <v>0</v>
      </c>
      <c r="F29" s="152">
        <f>'BUKU PENERIMAAN'!E72</f>
        <v>0</v>
      </c>
      <c r="G29" s="44">
        <f>'BUKU PENERIMAAN'!I72</f>
        <v>0</v>
      </c>
      <c r="H29" s="152">
        <f>'BUKU PENERIMAAN'!J72</f>
        <v>0</v>
      </c>
      <c r="I29" s="152">
        <f>'BUKU PENERIMAAN'!K72</f>
        <v>0</v>
      </c>
      <c r="J29" s="49">
        <f>'BUKU PENERIMAAN'!O72</f>
        <v>0</v>
      </c>
      <c r="K29" s="142">
        <f t="shared" si="3"/>
        <v>0</v>
      </c>
      <c r="L29" s="143">
        <f>'BUKU PENERIMAAN'!Q72</f>
        <v>0</v>
      </c>
      <c r="M29" s="145">
        <f t="shared" si="0"/>
        <v>0</v>
      </c>
      <c r="N29" s="142">
        <f t="shared" si="1"/>
        <v>0</v>
      </c>
      <c r="O29" s="142">
        <f t="shared" si="2"/>
        <v>0</v>
      </c>
      <c r="P29" s="49"/>
      <c r="Q29" s="49"/>
      <c r="R29" s="49"/>
    </row>
    <row r="30" spans="1:18">
      <c r="A30" s="3"/>
      <c r="B30" s="50"/>
      <c r="C30" s="50"/>
      <c r="D30" s="45"/>
      <c r="E30" s="45"/>
      <c r="F30" s="141"/>
      <c r="G30" s="146"/>
      <c r="H30" s="141"/>
      <c r="I30" s="141"/>
      <c r="J30" s="146"/>
      <c r="K30" s="141"/>
      <c r="L30" s="141"/>
      <c r="M30" s="145"/>
      <c r="N30" s="141"/>
      <c r="O30" s="142"/>
      <c r="P30" s="2"/>
      <c r="Q30" s="2"/>
      <c r="R30" s="2"/>
    </row>
    <row r="31" spans="1:18">
      <c r="A31" s="122">
        <v>2</v>
      </c>
      <c r="B31" s="124" t="s">
        <v>168</v>
      </c>
      <c r="C31" s="50"/>
      <c r="D31" s="45"/>
      <c r="E31" s="45"/>
      <c r="F31" s="141"/>
      <c r="G31" s="146"/>
      <c r="H31" s="141"/>
      <c r="I31" s="141"/>
      <c r="J31" s="146"/>
      <c r="K31" s="141"/>
      <c r="L31" s="141"/>
      <c r="M31" s="145"/>
      <c r="N31" s="141"/>
      <c r="O31" s="142"/>
      <c r="P31" s="2"/>
      <c r="Q31" s="2"/>
      <c r="R31" s="2"/>
    </row>
    <row r="32" spans="1:18">
      <c r="A32" s="51" t="s">
        <v>40</v>
      </c>
      <c r="B32" s="50" t="s">
        <v>41</v>
      </c>
      <c r="C32" s="48"/>
      <c r="D32" s="45">
        <f>'BUKU PENERIMAAN'!C80</f>
        <v>0</v>
      </c>
      <c r="E32" s="45">
        <f>'BUKU PENERIMAAN'!D80</f>
        <v>0</v>
      </c>
      <c r="F32" s="141">
        <f>'BUKU PENERIMAAN'!E80</f>
        <v>0</v>
      </c>
      <c r="G32" s="146">
        <f>'BUKU PENERIMAAN'!I80</f>
        <v>0</v>
      </c>
      <c r="H32" s="141">
        <f>'BUKU PENERIMAAN'!J80</f>
        <v>0</v>
      </c>
      <c r="I32" s="141">
        <f>'BUKU PENERIMAAN'!K80</f>
        <v>0</v>
      </c>
      <c r="J32" s="146">
        <f>'BUKU PENERIMAAN'!O80</f>
        <v>0</v>
      </c>
      <c r="K32" s="142">
        <f t="shared" ref="K32:K45" si="4">H32</f>
        <v>0</v>
      </c>
      <c r="L32" s="141">
        <f>'BUKU PENERIMAAN'!Q80</f>
        <v>0</v>
      </c>
      <c r="M32" s="145">
        <f t="shared" si="0"/>
        <v>0</v>
      </c>
      <c r="N32" s="142">
        <f t="shared" ref="N32:N45" si="5">H32</f>
        <v>0</v>
      </c>
      <c r="O32" s="142">
        <f t="shared" si="2"/>
        <v>0</v>
      </c>
      <c r="P32" s="2"/>
      <c r="Q32" s="2"/>
      <c r="R32" s="2"/>
    </row>
    <row r="33" spans="1:18">
      <c r="A33" s="51" t="s">
        <v>42</v>
      </c>
      <c r="B33" s="50" t="s">
        <v>43</v>
      </c>
      <c r="C33" s="48"/>
      <c r="D33" s="45">
        <f>'BUKU PENERIMAAN'!C88</f>
        <v>0</v>
      </c>
      <c r="E33" s="45">
        <f>'BUKU PENERIMAAN'!D88</f>
        <v>0</v>
      </c>
      <c r="F33" s="141">
        <f>'BUKU PENERIMAAN'!E88</f>
        <v>0</v>
      </c>
      <c r="G33" s="146">
        <f>'BUKU PENERIMAAN'!I88</f>
        <v>0</v>
      </c>
      <c r="H33" s="141">
        <f>'BUKU PENERIMAAN'!J88</f>
        <v>0</v>
      </c>
      <c r="I33" s="141">
        <f>'BUKU PENERIMAAN'!K88</f>
        <v>0</v>
      </c>
      <c r="J33" s="146">
        <f>'BUKU PENERIMAAN'!O88</f>
        <v>0</v>
      </c>
      <c r="K33" s="142">
        <f t="shared" si="4"/>
        <v>0</v>
      </c>
      <c r="L33" s="141">
        <f>'BUKU PENERIMAAN'!Q88</f>
        <v>0</v>
      </c>
      <c r="M33" s="145">
        <f t="shared" si="0"/>
        <v>0</v>
      </c>
      <c r="N33" s="142">
        <f t="shared" si="5"/>
        <v>0</v>
      </c>
      <c r="O33" s="142">
        <f t="shared" si="2"/>
        <v>0</v>
      </c>
      <c r="P33" s="2"/>
      <c r="Q33" s="2"/>
      <c r="R33" s="2"/>
    </row>
    <row r="34" spans="1:18">
      <c r="A34" s="51" t="s">
        <v>44</v>
      </c>
      <c r="B34" s="50" t="s">
        <v>45</v>
      </c>
      <c r="C34" s="48"/>
      <c r="D34" s="45">
        <f>'BUKU PENERIMAAN'!C96</f>
        <v>0</v>
      </c>
      <c r="E34" s="45">
        <f>'BUKU PENERIMAAN'!D96</f>
        <v>0</v>
      </c>
      <c r="F34" s="141">
        <f>'BUKU PENERIMAAN'!E96</f>
        <v>0</v>
      </c>
      <c r="G34" s="146">
        <f>'BUKU PENERIMAAN'!I96</f>
        <v>0</v>
      </c>
      <c r="H34" s="141">
        <f>'BUKU PENERIMAAN'!J96</f>
        <v>0</v>
      </c>
      <c r="I34" s="141">
        <f>'BUKU PENERIMAAN'!K96</f>
        <v>0</v>
      </c>
      <c r="J34" s="146">
        <f>'BUKU PENERIMAAN'!O96</f>
        <v>0</v>
      </c>
      <c r="K34" s="142">
        <f t="shared" si="4"/>
        <v>0</v>
      </c>
      <c r="L34" s="141">
        <f>'BUKU PENERIMAAN'!Q96</f>
        <v>0</v>
      </c>
      <c r="M34" s="145">
        <f t="shared" si="0"/>
        <v>0</v>
      </c>
      <c r="N34" s="142">
        <f t="shared" si="5"/>
        <v>0</v>
      </c>
      <c r="O34" s="142">
        <f t="shared" si="2"/>
        <v>0</v>
      </c>
      <c r="P34" s="2"/>
      <c r="Q34" s="2"/>
      <c r="R34" s="2"/>
    </row>
    <row r="35" spans="1:18">
      <c r="A35" s="51" t="s">
        <v>46</v>
      </c>
      <c r="B35" s="50" t="s">
        <v>47</v>
      </c>
      <c r="C35" s="48"/>
      <c r="D35" s="45">
        <f>'BUKU PENERIMAAN'!C104</f>
        <v>0</v>
      </c>
      <c r="E35" s="45">
        <f>'BUKU PENERIMAAN'!D104</f>
        <v>0</v>
      </c>
      <c r="F35" s="141">
        <f>'BUKU PENERIMAAN'!E104</f>
        <v>0</v>
      </c>
      <c r="G35" s="146">
        <f>'BUKU PENERIMAAN'!I104</f>
        <v>0</v>
      </c>
      <c r="H35" s="141">
        <f>'BUKU PENERIMAAN'!J104</f>
        <v>0</v>
      </c>
      <c r="I35" s="141">
        <f>'BUKU PENERIMAAN'!K104</f>
        <v>0</v>
      </c>
      <c r="J35" s="146">
        <f>'BUKU PENERIMAAN'!O104</f>
        <v>0</v>
      </c>
      <c r="K35" s="142">
        <f t="shared" si="4"/>
        <v>0</v>
      </c>
      <c r="L35" s="141">
        <f>'BUKU PENERIMAAN'!Q104</f>
        <v>0</v>
      </c>
      <c r="M35" s="145">
        <f t="shared" si="0"/>
        <v>0</v>
      </c>
      <c r="N35" s="142">
        <f t="shared" si="5"/>
        <v>0</v>
      </c>
      <c r="O35" s="142">
        <f t="shared" si="2"/>
        <v>0</v>
      </c>
      <c r="P35" s="2"/>
      <c r="Q35" s="2"/>
      <c r="R35" s="2"/>
    </row>
    <row r="36" spans="1:18">
      <c r="A36" s="51" t="s">
        <v>48</v>
      </c>
      <c r="B36" s="50" t="s">
        <v>49</v>
      </c>
      <c r="C36" s="48"/>
      <c r="D36" s="45">
        <f>'BUKU PENERIMAAN'!C112</f>
        <v>0</v>
      </c>
      <c r="E36" s="45">
        <f>'BUKU PENERIMAAN'!D112</f>
        <v>0</v>
      </c>
      <c r="F36" s="141">
        <f>'BUKU PENERIMAAN'!E112</f>
        <v>0</v>
      </c>
      <c r="G36" s="146">
        <f>'BUKU PENERIMAAN'!I112</f>
        <v>0</v>
      </c>
      <c r="H36" s="141">
        <f>'BUKU PENERIMAAN'!J112</f>
        <v>0</v>
      </c>
      <c r="I36" s="141">
        <f>'BUKU PENERIMAAN'!K112</f>
        <v>0</v>
      </c>
      <c r="J36" s="146">
        <f>'BUKU PENERIMAAN'!O112</f>
        <v>0</v>
      </c>
      <c r="K36" s="142">
        <f t="shared" si="4"/>
        <v>0</v>
      </c>
      <c r="L36" s="141">
        <f>'BUKU PENERIMAAN'!Q112</f>
        <v>0</v>
      </c>
      <c r="M36" s="145">
        <f t="shared" si="0"/>
        <v>0</v>
      </c>
      <c r="N36" s="142">
        <f t="shared" si="5"/>
        <v>0</v>
      </c>
      <c r="O36" s="142">
        <f t="shared" si="2"/>
        <v>0</v>
      </c>
      <c r="P36" s="2"/>
      <c r="Q36" s="2"/>
      <c r="R36" s="2"/>
    </row>
    <row r="37" spans="1:18">
      <c r="A37" s="51" t="s">
        <v>50</v>
      </c>
      <c r="B37" s="50" t="s">
        <v>51</v>
      </c>
      <c r="C37" s="48"/>
      <c r="D37" s="45">
        <f>'BUKU PENERIMAAN'!C120</f>
        <v>0</v>
      </c>
      <c r="E37" s="45">
        <f>'BUKU PENERIMAAN'!D120</f>
        <v>0</v>
      </c>
      <c r="F37" s="141">
        <f>'BUKU PENERIMAAN'!E120</f>
        <v>0</v>
      </c>
      <c r="G37" s="146">
        <f>'BUKU PENERIMAAN'!I120</f>
        <v>0</v>
      </c>
      <c r="H37" s="141">
        <f>'BUKU PENERIMAAN'!J120</f>
        <v>0</v>
      </c>
      <c r="I37" s="141">
        <f>'BUKU PENERIMAAN'!K120</f>
        <v>0</v>
      </c>
      <c r="J37" s="146">
        <f>'BUKU PENERIMAAN'!O120</f>
        <v>0</v>
      </c>
      <c r="K37" s="142">
        <f t="shared" si="4"/>
        <v>0</v>
      </c>
      <c r="L37" s="141">
        <f>'BUKU PENERIMAAN'!Q120</f>
        <v>0</v>
      </c>
      <c r="M37" s="145">
        <f t="shared" si="0"/>
        <v>0</v>
      </c>
      <c r="N37" s="142">
        <f t="shared" si="5"/>
        <v>0</v>
      </c>
      <c r="O37" s="142">
        <f t="shared" si="2"/>
        <v>0</v>
      </c>
      <c r="P37" s="2"/>
      <c r="Q37" s="2"/>
      <c r="R37" s="2"/>
    </row>
    <row r="38" spans="1:18">
      <c r="A38" s="51" t="s">
        <v>52</v>
      </c>
      <c r="B38" s="50" t="s">
        <v>53</v>
      </c>
      <c r="C38" s="48"/>
      <c r="D38" s="45">
        <f>'BUKU PENERIMAAN'!C128</f>
        <v>0</v>
      </c>
      <c r="E38" s="45">
        <f>'BUKU PENERIMAAN'!D128</f>
        <v>0</v>
      </c>
      <c r="F38" s="141">
        <f>'BUKU PENERIMAAN'!E128</f>
        <v>0</v>
      </c>
      <c r="G38" s="146">
        <f>'BUKU PENERIMAAN'!I128</f>
        <v>0</v>
      </c>
      <c r="H38" s="141">
        <f>'BUKU PENERIMAAN'!J128</f>
        <v>0</v>
      </c>
      <c r="I38" s="141">
        <f>'BUKU PENERIMAAN'!K128</f>
        <v>0</v>
      </c>
      <c r="J38" s="146">
        <f>'BUKU PENERIMAAN'!O128</f>
        <v>0</v>
      </c>
      <c r="K38" s="142">
        <f t="shared" si="4"/>
        <v>0</v>
      </c>
      <c r="L38" s="141">
        <f>'BUKU PENERIMAAN'!Q128</f>
        <v>0</v>
      </c>
      <c r="M38" s="145">
        <f t="shared" si="0"/>
        <v>0</v>
      </c>
      <c r="N38" s="142">
        <f t="shared" si="5"/>
        <v>0</v>
      </c>
      <c r="O38" s="142">
        <f t="shared" si="2"/>
        <v>0</v>
      </c>
      <c r="P38" s="2"/>
      <c r="Q38" s="2"/>
      <c r="R38" s="2"/>
    </row>
    <row r="39" spans="1:18">
      <c r="A39" s="4" t="s">
        <v>54</v>
      </c>
      <c r="B39" s="2" t="s">
        <v>55</v>
      </c>
      <c r="C39" s="48"/>
      <c r="D39" s="45">
        <f>'BUKU PENERIMAAN'!C136</f>
        <v>0</v>
      </c>
      <c r="E39" s="45">
        <f>'BUKU PENERIMAAN'!D136</f>
        <v>0</v>
      </c>
      <c r="F39" s="141">
        <f>'BUKU PENERIMAAN'!E136</f>
        <v>0</v>
      </c>
      <c r="G39" s="146">
        <f>'BUKU PENERIMAAN'!I136</f>
        <v>0</v>
      </c>
      <c r="H39" s="141">
        <f>'BUKU PENERIMAAN'!J136</f>
        <v>0</v>
      </c>
      <c r="I39" s="141">
        <f>'BUKU PENERIMAAN'!K136</f>
        <v>0</v>
      </c>
      <c r="J39" s="146">
        <f>'BUKU PENERIMAAN'!O136</f>
        <v>0</v>
      </c>
      <c r="K39" s="142">
        <f t="shared" si="4"/>
        <v>0</v>
      </c>
      <c r="L39" s="141">
        <f>'BUKU PENERIMAAN'!Q136</f>
        <v>0</v>
      </c>
      <c r="M39" s="145">
        <f t="shared" si="0"/>
        <v>0</v>
      </c>
      <c r="N39" s="142">
        <f t="shared" si="5"/>
        <v>0</v>
      </c>
      <c r="O39" s="142">
        <f t="shared" si="2"/>
        <v>0</v>
      </c>
      <c r="P39" s="2"/>
      <c r="Q39" s="2"/>
      <c r="R39" s="2"/>
    </row>
    <row r="40" spans="1:18">
      <c r="A40" s="4" t="s">
        <v>56</v>
      </c>
      <c r="B40" s="2" t="s">
        <v>207</v>
      </c>
      <c r="C40" s="48"/>
      <c r="D40" s="45">
        <f>'BUKU PENERIMAAN'!C144</f>
        <v>0</v>
      </c>
      <c r="E40" s="45">
        <f>'BUKU PENERIMAAN'!D144</f>
        <v>0</v>
      </c>
      <c r="F40" s="141">
        <f>'BUKU PENERIMAAN'!E144</f>
        <v>0</v>
      </c>
      <c r="G40" s="146">
        <f>'BUKU PENERIMAAN'!I144</f>
        <v>0</v>
      </c>
      <c r="H40" s="141">
        <f>'BUKU PENERIMAAN'!J144</f>
        <v>0</v>
      </c>
      <c r="I40" s="141">
        <f>'BUKU PENERIMAAN'!K144</f>
        <v>0</v>
      </c>
      <c r="J40" s="146">
        <f>'BUKU PENERIMAAN'!O144</f>
        <v>0</v>
      </c>
      <c r="K40" s="142">
        <f t="shared" si="4"/>
        <v>0</v>
      </c>
      <c r="L40" s="141">
        <f>'BUKU PENERIMAAN'!Q144</f>
        <v>0</v>
      </c>
      <c r="M40" s="145">
        <f t="shared" si="0"/>
        <v>0</v>
      </c>
      <c r="N40" s="142">
        <f t="shared" si="5"/>
        <v>0</v>
      </c>
      <c r="O40" s="142">
        <f t="shared" si="2"/>
        <v>0</v>
      </c>
      <c r="P40" s="2"/>
      <c r="Q40" s="2"/>
      <c r="R40" s="2"/>
    </row>
    <row r="41" spans="1:18">
      <c r="A41" s="4" t="s">
        <v>57</v>
      </c>
      <c r="B41" s="2" t="s">
        <v>58</v>
      </c>
      <c r="C41" s="48"/>
      <c r="D41" s="45">
        <f>'BUKU PENERIMAAN'!C152</f>
        <v>0</v>
      </c>
      <c r="E41" s="45">
        <f>'BUKU PENERIMAAN'!D152</f>
        <v>0</v>
      </c>
      <c r="F41" s="141">
        <f>'BUKU PENERIMAAN'!E152</f>
        <v>0</v>
      </c>
      <c r="G41" s="146">
        <f>'BUKU PENERIMAAN'!I152</f>
        <v>0</v>
      </c>
      <c r="H41" s="141">
        <f>'BUKU PENERIMAAN'!J152</f>
        <v>0</v>
      </c>
      <c r="I41" s="141">
        <f>'BUKU PENERIMAAN'!K152</f>
        <v>0</v>
      </c>
      <c r="J41" s="146">
        <f>'BUKU PENERIMAAN'!O152</f>
        <v>0</v>
      </c>
      <c r="K41" s="142">
        <f t="shared" si="4"/>
        <v>0</v>
      </c>
      <c r="L41" s="141">
        <f>'BUKU PENERIMAAN'!Q152</f>
        <v>0</v>
      </c>
      <c r="M41" s="145">
        <f t="shared" si="0"/>
        <v>0</v>
      </c>
      <c r="N41" s="142">
        <f t="shared" si="5"/>
        <v>0</v>
      </c>
      <c r="O41" s="142">
        <f t="shared" si="2"/>
        <v>0</v>
      </c>
      <c r="P41" s="2"/>
      <c r="Q41" s="2"/>
      <c r="R41" s="2"/>
    </row>
    <row r="42" spans="1:18">
      <c r="A42" s="4" t="s">
        <v>59</v>
      </c>
      <c r="B42" s="2" t="s">
        <v>191</v>
      </c>
      <c r="C42" s="48"/>
      <c r="D42" s="45">
        <f>'BUKU PENERIMAAN'!C160</f>
        <v>0</v>
      </c>
      <c r="E42" s="45">
        <f>'BUKU PENERIMAAN'!D160</f>
        <v>0</v>
      </c>
      <c r="F42" s="141">
        <f>'BUKU PENERIMAAN'!E160</f>
        <v>0</v>
      </c>
      <c r="G42" s="146">
        <f>'BUKU PENERIMAAN'!I160</f>
        <v>0</v>
      </c>
      <c r="H42" s="141">
        <f>'BUKU PENERIMAAN'!J160</f>
        <v>0</v>
      </c>
      <c r="I42" s="141">
        <f>'BUKU PENERIMAAN'!K160</f>
        <v>0</v>
      </c>
      <c r="J42" s="146">
        <f>'BUKU PENERIMAAN'!O160</f>
        <v>0</v>
      </c>
      <c r="K42" s="142">
        <f t="shared" si="4"/>
        <v>0</v>
      </c>
      <c r="L42" s="141">
        <f>'BUKU PENERIMAAN'!Q160</f>
        <v>0</v>
      </c>
      <c r="M42" s="145">
        <f t="shared" si="0"/>
        <v>0</v>
      </c>
      <c r="N42" s="142">
        <f t="shared" si="5"/>
        <v>0</v>
      </c>
      <c r="O42" s="142">
        <f t="shared" si="2"/>
        <v>0</v>
      </c>
      <c r="P42" s="2"/>
      <c r="Q42" s="2"/>
      <c r="R42" s="2"/>
    </row>
    <row r="43" spans="1:18">
      <c r="A43" s="4" t="s">
        <v>189</v>
      </c>
      <c r="B43" s="2" t="s">
        <v>194</v>
      </c>
      <c r="C43" s="48"/>
      <c r="D43" s="45">
        <f>'BUKU PENERIMAAN'!C168</f>
        <v>0</v>
      </c>
      <c r="E43" s="45">
        <f>'BUKU PENERIMAAN'!D168</f>
        <v>0</v>
      </c>
      <c r="F43" s="141">
        <f>'BUKU PENERIMAAN'!E168</f>
        <v>0</v>
      </c>
      <c r="G43" s="146">
        <f>'BUKU PENERIMAAN'!I168</f>
        <v>0</v>
      </c>
      <c r="H43" s="141">
        <f>'BUKU PENERIMAAN'!J168</f>
        <v>0</v>
      </c>
      <c r="I43" s="141">
        <f>'BUKU PENERIMAAN'!K168</f>
        <v>0</v>
      </c>
      <c r="J43" s="146">
        <f>'BUKU PENERIMAAN'!O168</f>
        <v>0</v>
      </c>
      <c r="K43" s="142">
        <f t="shared" si="4"/>
        <v>0</v>
      </c>
      <c r="L43" s="141">
        <f>'BUKU PENERIMAAN'!Q168</f>
        <v>0</v>
      </c>
      <c r="M43" s="145">
        <f t="shared" si="0"/>
        <v>0</v>
      </c>
      <c r="N43" s="142">
        <f t="shared" si="5"/>
        <v>0</v>
      </c>
      <c r="O43" s="142">
        <f t="shared" si="2"/>
        <v>0</v>
      </c>
      <c r="P43" s="2"/>
      <c r="Q43" s="2"/>
      <c r="R43" s="2"/>
    </row>
    <row r="44" spans="1:18">
      <c r="A44" s="2"/>
      <c r="B44" s="2"/>
      <c r="C44" s="48"/>
      <c r="D44" s="45"/>
      <c r="E44" s="45"/>
      <c r="F44" s="141"/>
      <c r="G44" s="146"/>
      <c r="H44" s="141"/>
      <c r="I44" s="141"/>
      <c r="J44" s="146"/>
      <c r="K44" s="141"/>
      <c r="L44" s="141"/>
      <c r="M44" s="145"/>
      <c r="N44" s="142"/>
      <c r="O44" s="142"/>
      <c r="P44" s="2"/>
      <c r="Q44" s="2"/>
      <c r="R44" s="2"/>
    </row>
    <row r="45" spans="1:18">
      <c r="A45" s="40">
        <v>3</v>
      </c>
      <c r="B45" s="125" t="s">
        <v>60</v>
      </c>
      <c r="C45" s="48"/>
      <c r="D45" s="45">
        <f>'BUKU PENERIMAAN'!C176</f>
        <v>0</v>
      </c>
      <c r="E45" s="45">
        <f>'BUKU PENERIMAAN'!D176</f>
        <v>0</v>
      </c>
      <c r="F45" s="141">
        <f>'BUKU PENERIMAAN'!E176</f>
        <v>0</v>
      </c>
      <c r="G45" s="146">
        <f>'BUKU PENERIMAAN'!I176</f>
        <v>0</v>
      </c>
      <c r="H45" s="141">
        <f>'BUKU PENERIMAAN'!J176</f>
        <v>0</v>
      </c>
      <c r="I45" s="141">
        <f>'BUKU PENERIMAAN'!K176</f>
        <v>0</v>
      </c>
      <c r="J45" s="146">
        <f>'BUKU PENERIMAAN'!O176</f>
        <v>0</v>
      </c>
      <c r="K45" s="142">
        <f t="shared" si="4"/>
        <v>0</v>
      </c>
      <c r="L45" s="141">
        <f>'BUKU PENERIMAAN'!Q176</f>
        <v>0</v>
      </c>
      <c r="M45" s="145">
        <f t="shared" si="0"/>
        <v>0</v>
      </c>
      <c r="N45" s="142">
        <f t="shared" si="5"/>
        <v>0</v>
      </c>
      <c r="O45" s="142">
        <f t="shared" si="2"/>
        <v>0</v>
      </c>
      <c r="P45" s="2"/>
      <c r="Q45" s="2"/>
      <c r="R45" s="2"/>
    </row>
    <row r="46" spans="1:18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</row>
    <row r="48" spans="1:18">
      <c r="B48" s="135"/>
      <c r="C48" s="136"/>
      <c r="D48" s="136"/>
      <c r="E48" s="136"/>
      <c r="F48" s="137"/>
      <c r="G48" s="136"/>
      <c r="H48" s="138"/>
      <c r="I48" s="136"/>
      <c r="J48" s="136"/>
      <c r="K48" s="136"/>
      <c r="L48" s="136"/>
      <c r="M48" s="136" t="s">
        <v>220</v>
      </c>
      <c r="N48" s="136"/>
    </row>
    <row r="49" spans="2:14">
      <c r="B49" s="135"/>
      <c r="C49" s="135" t="s">
        <v>232</v>
      </c>
      <c r="D49" s="135"/>
      <c r="E49" s="135"/>
      <c r="F49" s="137"/>
      <c r="G49" s="136"/>
      <c r="H49" s="138"/>
      <c r="I49" s="136"/>
      <c r="J49" s="136"/>
      <c r="K49" s="136"/>
      <c r="L49" s="136"/>
      <c r="M49" s="136"/>
      <c r="N49" s="136"/>
    </row>
    <row r="50" spans="2:14">
      <c r="C50" s="135" t="s">
        <v>233</v>
      </c>
      <c r="D50" s="135"/>
      <c r="E50" s="135"/>
      <c r="F50" s="137"/>
      <c r="G50" s="136"/>
      <c r="H50" s="138"/>
      <c r="I50" s="136"/>
      <c r="J50" s="136"/>
      <c r="K50" s="136"/>
      <c r="L50" s="136"/>
      <c r="M50" s="136" t="s">
        <v>202</v>
      </c>
      <c r="N50" s="136"/>
    </row>
    <row r="51" spans="2:14">
      <c r="C51" s="135"/>
      <c r="D51" s="135"/>
      <c r="E51" s="135"/>
      <c r="F51" s="136"/>
      <c r="G51" s="136"/>
      <c r="H51" s="138"/>
      <c r="I51" s="136"/>
      <c r="J51" s="136"/>
      <c r="K51" s="136"/>
      <c r="L51" s="136"/>
      <c r="M51" s="136"/>
      <c r="N51" s="136"/>
    </row>
    <row r="52" spans="2:14">
      <c r="C52" s="135"/>
      <c r="D52" s="135"/>
      <c r="E52" s="135"/>
      <c r="F52" s="136"/>
      <c r="G52" s="136"/>
      <c r="H52" s="138"/>
      <c r="I52" s="136"/>
      <c r="J52" s="136"/>
      <c r="K52" s="136"/>
      <c r="L52" s="136"/>
      <c r="M52" s="136"/>
      <c r="N52" s="136"/>
    </row>
    <row r="53" spans="2:14">
      <c r="C53" s="135"/>
      <c r="D53" s="135"/>
      <c r="E53" s="135"/>
      <c r="F53" s="136"/>
      <c r="G53" s="136"/>
      <c r="H53" s="138"/>
      <c r="I53" s="136"/>
      <c r="J53" s="136"/>
      <c r="K53" s="136"/>
      <c r="L53" s="136"/>
      <c r="M53" s="136"/>
      <c r="N53" s="136"/>
    </row>
    <row r="54" spans="2:14">
      <c r="C54" s="135"/>
      <c r="D54" s="135"/>
      <c r="E54" s="135"/>
      <c r="F54" s="136"/>
      <c r="G54" s="136"/>
      <c r="H54" s="138"/>
      <c r="I54" s="136"/>
      <c r="J54" s="136"/>
      <c r="K54" s="136"/>
      <c r="L54" s="136"/>
      <c r="M54" s="136"/>
      <c r="N54" s="136"/>
    </row>
    <row r="55" spans="2:14">
      <c r="C55" s="139" t="s">
        <v>219</v>
      </c>
      <c r="D55" s="135"/>
      <c r="E55" s="135"/>
      <c r="F55" s="136"/>
      <c r="G55" s="136"/>
      <c r="H55" s="136"/>
      <c r="I55" s="136"/>
      <c r="J55" s="136"/>
      <c r="K55" s="136"/>
      <c r="L55" s="136"/>
      <c r="M55" s="140" t="s">
        <v>221</v>
      </c>
      <c r="N55" s="136"/>
    </row>
    <row r="56" spans="2:14">
      <c r="C56" s="135" t="s">
        <v>154</v>
      </c>
      <c r="D56" s="135"/>
      <c r="E56" s="135"/>
      <c r="F56" s="136"/>
      <c r="G56" s="136"/>
      <c r="H56" s="136"/>
      <c r="I56" s="136"/>
      <c r="J56" s="136"/>
      <c r="K56" s="136"/>
      <c r="L56" s="136"/>
      <c r="M56" s="136" t="s">
        <v>154</v>
      </c>
      <c r="N56" s="136"/>
    </row>
  </sheetData>
  <mergeCells count="7">
    <mergeCell ref="A1:R1"/>
    <mergeCell ref="A2:R2"/>
    <mergeCell ref="C17:F18"/>
    <mergeCell ref="G17:L17"/>
    <mergeCell ref="M17:O18"/>
    <mergeCell ref="G18:I18"/>
    <mergeCell ref="J18:L18"/>
  </mergeCells>
  <printOptions horizontalCentered="1"/>
  <pageMargins left="0.23" right="0.98" top="0.3" bottom="0.28000000000000003" header="0.24" footer="0.22"/>
  <pageSetup paperSize="5" scale="8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P45"/>
  <sheetViews>
    <sheetView showGridLines="0" zoomScale="115" zoomScaleNormal="115" workbookViewId="0">
      <selection activeCell="H8" sqref="H8:H10"/>
    </sheetView>
  </sheetViews>
  <sheetFormatPr defaultRowHeight="13.5"/>
  <cols>
    <col min="1" max="1" width="4.42578125" style="8" customWidth="1"/>
    <col min="2" max="2" width="30.28515625" style="8" customWidth="1"/>
    <col min="3" max="8" width="14.7109375" style="8" customWidth="1"/>
    <col min="9" max="16384" width="9.140625" style="8"/>
  </cols>
  <sheetData>
    <row r="1" spans="1:8" ht="17.25">
      <c r="A1" s="247" t="s">
        <v>67</v>
      </c>
      <c r="B1" s="247"/>
      <c r="C1" s="247"/>
      <c r="D1" s="247"/>
      <c r="E1" s="247"/>
      <c r="F1" s="247"/>
      <c r="G1" s="247"/>
      <c r="H1" s="247"/>
    </row>
    <row r="2" spans="1:8" ht="17.25">
      <c r="A2" s="247" t="s">
        <v>242</v>
      </c>
      <c r="B2" s="247"/>
      <c r="C2" s="247"/>
      <c r="D2" s="247"/>
      <c r="E2" s="247"/>
      <c r="F2" s="247"/>
      <c r="G2" s="247"/>
      <c r="H2" s="247"/>
    </row>
    <row r="4" spans="1:8">
      <c r="A4" s="54" t="s">
        <v>68</v>
      </c>
      <c r="B4" s="54"/>
      <c r="C4" s="8" t="s">
        <v>69</v>
      </c>
    </row>
    <row r="5" spans="1:8">
      <c r="A5" s="54" t="s">
        <v>224</v>
      </c>
      <c r="B5" s="54"/>
      <c r="C5" s="8" t="s">
        <v>240</v>
      </c>
    </row>
    <row r="8" spans="1:8">
      <c r="A8" s="248" t="s">
        <v>70</v>
      </c>
      <c r="B8" s="251" t="s">
        <v>71</v>
      </c>
      <c r="C8" s="252" t="s">
        <v>13</v>
      </c>
      <c r="D8" s="255" t="s">
        <v>72</v>
      </c>
      <c r="E8" s="256"/>
      <c r="F8" s="257" t="s">
        <v>73</v>
      </c>
      <c r="G8" s="260" t="s">
        <v>241</v>
      </c>
      <c r="H8" s="257" t="s">
        <v>150</v>
      </c>
    </row>
    <row r="9" spans="1:8">
      <c r="A9" s="249"/>
      <c r="B9" s="251"/>
      <c r="C9" s="253"/>
      <c r="D9" s="257" t="s">
        <v>74</v>
      </c>
      <c r="E9" s="246" t="s">
        <v>75</v>
      </c>
      <c r="F9" s="258"/>
      <c r="G9" s="261"/>
      <c r="H9" s="258"/>
    </row>
    <row r="10" spans="1:8">
      <c r="A10" s="250"/>
      <c r="B10" s="251"/>
      <c r="C10" s="254"/>
      <c r="D10" s="259"/>
      <c r="E10" s="246"/>
      <c r="F10" s="259"/>
      <c r="G10" s="262"/>
      <c r="H10" s="259"/>
    </row>
    <row r="11" spans="1:8">
      <c r="A11" s="53">
        <v>1</v>
      </c>
      <c r="B11" s="53">
        <v>2</v>
      </c>
      <c r="C11" s="53">
        <v>3</v>
      </c>
      <c r="D11" s="53">
        <v>4</v>
      </c>
      <c r="E11" s="53">
        <v>5</v>
      </c>
      <c r="F11" s="53">
        <v>6</v>
      </c>
      <c r="G11" s="53">
        <v>7</v>
      </c>
      <c r="H11" s="53" t="s">
        <v>76</v>
      </c>
    </row>
    <row r="12" spans="1:8">
      <c r="A12" s="55">
        <v>1</v>
      </c>
      <c r="B12" s="56" t="s">
        <v>77</v>
      </c>
      <c r="C12" s="57"/>
      <c r="D12" s="58"/>
      <c r="E12" s="58"/>
      <c r="F12" s="58"/>
      <c r="G12" s="57"/>
      <c r="H12" s="57"/>
    </row>
    <row r="13" spans="1:8">
      <c r="A13" s="59" t="s">
        <v>28</v>
      </c>
      <c r="B13" s="153" t="s">
        <v>29</v>
      </c>
      <c r="C13" s="61">
        <f>'STOK OPNAME'!F24</f>
        <v>0</v>
      </c>
      <c r="D13" s="61">
        <f>'STOK OPNAME'!I24</f>
        <v>0</v>
      </c>
      <c r="E13" s="61">
        <f>'STOK OPNAME'!L24</f>
        <v>0</v>
      </c>
      <c r="F13" s="61">
        <f>C13+D13-E13</f>
        <v>0</v>
      </c>
      <c r="G13" s="61"/>
      <c r="H13" s="61">
        <f>G13-D13</f>
        <v>0</v>
      </c>
    </row>
    <row r="14" spans="1:8">
      <c r="A14" s="59" t="s">
        <v>30</v>
      </c>
      <c r="B14" s="153" t="s">
        <v>31</v>
      </c>
      <c r="C14" s="61">
        <f>'STOK OPNAME'!F25</f>
        <v>0</v>
      </c>
      <c r="D14" s="61">
        <f>'STOK OPNAME'!I25</f>
        <v>0</v>
      </c>
      <c r="E14" s="61">
        <f>'STOK OPNAME'!L25</f>
        <v>0</v>
      </c>
      <c r="F14" s="61">
        <f t="shared" ref="F14:F18" si="0">C14+D14-E14</f>
        <v>0</v>
      </c>
      <c r="G14" s="61"/>
      <c r="H14" s="61">
        <f t="shared" ref="H14:H18" si="1">G14-D14</f>
        <v>0</v>
      </c>
    </row>
    <row r="15" spans="1:8">
      <c r="A15" s="59" t="s">
        <v>32</v>
      </c>
      <c r="B15" s="153" t="s">
        <v>206</v>
      </c>
      <c r="C15" s="61">
        <f>'STOK OPNAME'!F26</f>
        <v>0</v>
      </c>
      <c r="D15" s="61">
        <f>'STOK OPNAME'!I26</f>
        <v>0</v>
      </c>
      <c r="E15" s="61">
        <f>'STOK OPNAME'!L26</f>
        <v>0</v>
      </c>
      <c r="F15" s="61">
        <f t="shared" si="0"/>
        <v>0</v>
      </c>
      <c r="G15" s="61"/>
      <c r="H15" s="61">
        <f t="shared" si="1"/>
        <v>0</v>
      </c>
    </row>
    <row r="16" spans="1:8">
      <c r="A16" s="59" t="s">
        <v>34</v>
      </c>
      <c r="B16" s="153" t="s">
        <v>35</v>
      </c>
      <c r="C16" s="61">
        <f>'STOK OPNAME'!F27</f>
        <v>0</v>
      </c>
      <c r="D16" s="61">
        <f>'STOK OPNAME'!I27</f>
        <v>0</v>
      </c>
      <c r="E16" s="61">
        <f>'STOK OPNAME'!L27</f>
        <v>0</v>
      </c>
      <c r="F16" s="61">
        <f t="shared" si="0"/>
        <v>0</v>
      </c>
      <c r="G16" s="61"/>
      <c r="H16" s="61">
        <f t="shared" si="1"/>
        <v>0</v>
      </c>
    </row>
    <row r="17" spans="1:8">
      <c r="A17" s="59" t="s">
        <v>36</v>
      </c>
      <c r="B17" s="153" t="s">
        <v>37</v>
      </c>
      <c r="C17" s="61">
        <f>'STOK OPNAME'!F28</f>
        <v>0</v>
      </c>
      <c r="D17" s="61">
        <f>'STOK OPNAME'!I28</f>
        <v>0</v>
      </c>
      <c r="E17" s="61">
        <f>'STOK OPNAME'!L28</f>
        <v>0</v>
      </c>
      <c r="F17" s="61">
        <f t="shared" si="0"/>
        <v>0</v>
      </c>
      <c r="G17" s="61"/>
      <c r="H17" s="61">
        <f t="shared" si="1"/>
        <v>0</v>
      </c>
    </row>
    <row r="18" spans="1:8">
      <c r="A18" s="59" t="s">
        <v>38</v>
      </c>
      <c r="B18" s="153" t="s">
        <v>39</v>
      </c>
      <c r="C18" s="61">
        <f>'STOK OPNAME'!F29</f>
        <v>0</v>
      </c>
      <c r="D18" s="61">
        <f>'STOK OPNAME'!I29</f>
        <v>0</v>
      </c>
      <c r="E18" s="61">
        <f>'STOK OPNAME'!L29</f>
        <v>0</v>
      </c>
      <c r="F18" s="61">
        <f t="shared" si="0"/>
        <v>0</v>
      </c>
      <c r="G18" s="61"/>
      <c r="H18" s="61">
        <f t="shared" si="1"/>
        <v>0</v>
      </c>
    </row>
    <row r="19" spans="1:8">
      <c r="A19" s="59"/>
      <c r="B19" s="60"/>
      <c r="C19" s="61"/>
      <c r="D19" s="61"/>
      <c r="E19" s="61"/>
      <c r="F19" s="61"/>
      <c r="G19" s="61"/>
      <c r="H19" s="61"/>
    </row>
    <row r="20" spans="1:8">
      <c r="A20" s="55">
        <v>2</v>
      </c>
      <c r="B20" s="56" t="s">
        <v>78</v>
      </c>
      <c r="C20" s="57"/>
      <c r="D20" s="58"/>
      <c r="E20" s="58"/>
      <c r="F20" s="58"/>
      <c r="G20" s="57"/>
      <c r="H20" s="57"/>
    </row>
    <row r="21" spans="1:8">
      <c r="A21" s="59" t="s">
        <v>40</v>
      </c>
      <c r="B21" s="154" t="s">
        <v>41</v>
      </c>
      <c r="C21" s="61">
        <f>'STOK OPNAME'!F32</f>
        <v>0</v>
      </c>
      <c r="D21" s="61">
        <f>'STOK OPNAME'!I32</f>
        <v>0</v>
      </c>
      <c r="E21" s="61">
        <f>'STOK OPNAME'!L32</f>
        <v>0</v>
      </c>
      <c r="F21" s="61">
        <f t="shared" ref="F21:F32" si="2">C21+D21-E21</f>
        <v>0</v>
      </c>
      <c r="G21" s="61"/>
      <c r="H21" s="61">
        <f t="shared" ref="H21:H30" si="3">D21-G21</f>
        <v>0</v>
      </c>
    </row>
    <row r="22" spans="1:8">
      <c r="A22" s="59" t="s">
        <v>42</v>
      </c>
      <c r="B22" s="154" t="s">
        <v>43</v>
      </c>
      <c r="C22" s="61">
        <f>'STOK OPNAME'!F33</f>
        <v>0</v>
      </c>
      <c r="D22" s="61">
        <f>'STOK OPNAME'!I33</f>
        <v>0</v>
      </c>
      <c r="E22" s="61">
        <f>'STOK OPNAME'!L33</f>
        <v>0</v>
      </c>
      <c r="F22" s="61">
        <f t="shared" si="2"/>
        <v>0</v>
      </c>
      <c r="G22" s="61"/>
      <c r="H22" s="61">
        <f t="shared" si="3"/>
        <v>0</v>
      </c>
    </row>
    <row r="23" spans="1:8">
      <c r="A23" s="59" t="s">
        <v>44</v>
      </c>
      <c r="B23" s="154" t="s">
        <v>45</v>
      </c>
      <c r="C23" s="61">
        <f>'STOK OPNAME'!F34</f>
        <v>0</v>
      </c>
      <c r="D23" s="61">
        <f>'STOK OPNAME'!I34</f>
        <v>0</v>
      </c>
      <c r="E23" s="61">
        <f>'STOK OPNAME'!L34</f>
        <v>0</v>
      </c>
      <c r="F23" s="61">
        <f t="shared" si="2"/>
        <v>0</v>
      </c>
      <c r="G23" s="61"/>
      <c r="H23" s="61">
        <f t="shared" si="3"/>
        <v>0</v>
      </c>
    </row>
    <row r="24" spans="1:8">
      <c r="A24" s="59" t="s">
        <v>46</v>
      </c>
      <c r="B24" s="154" t="s">
        <v>47</v>
      </c>
      <c r="C24" s="61">
        <f>'STOK OPNAME'!F35</f>
        <v>0</v>
      </c>
      <c r="D24" s="61">
        <f>'STOK OPNAME'!I35</f>
        <v>0</v>
      </c>
      <c r="E24" s="61">
        <f>'STOK OPNAME'!L35</f>
        <v>0</v>
      </c>
      <c r="F24" s="61">
        <f t="shared" si="2"/>
        <v>0</v>
      </c>
      <c r="G24" s="61"/>
      <c r="H24" s="61">
        <f t="shared" si="3"/>
        <v>0</v>
      </c>
    </row>
    <row r="25" spans="1:8">
      <c r="A25" s="59" t="s">
        <v>48</v>
      </c>
      <c r="B25" s="154" t="s">
        <v>49</v>
      </c>
      <c r="C25" s="61">
        <f>'STOK OPNAME'!F36</f>
        <v>0</v>
      </c>
      <c r="D25" s="61">
        <f>'STOK OPNAME'!I36</f>
        <v>0</v>
      </c>
      <c r="E25" s="61">
        <f>'STOK OPNAME'!L36</f>
        <v>0</v>
      </c>
      <c r="F25" s="61">
        <f t="shared" si="2"/>
        <v>0</v>
      </c>
      <c r="G25" s="61"/>
      <c r="H25" s="61">
        <f t="shared" si="3"/>
        <v>0</v>
      </c>
    </row>
    <row r="26" spans="1:8">
      <c r="A26" s="59" t="s">
        <v>50</v>
      </c>
      <c r="B26" s="154" t="s">
        <v>51</v>
      </c>
      <c r="C26" s="61">
        <f>'STOK OPNAME'!F37</f>
        <v>0</v>
      </c>
      <c r="D26" s="61">
        <f>'STOK OPNAME'!I37</f>
        <v>0</v>
      </c>
      <c r="E26" s="61">
        <f>'STOK OPNAME'!L37</f>
        <v>0</v>
      </c>
      <c r="F26" s="61">
        <f t="shared" si="2"/>
        <v>0</v>
      </c>
      <c r="G26" s="61"/>
      <c r="H26" s="61">
        <f t="shared" si="3"/>
        <v>0</v>
      </c>
    </row>
    <row r="27" spans="1:8">
      <c r="A27" s="59" t="s">
        <v>52</v>
      </c>
      <c r="B27" s="154" t="s">
        <v>53</v>
      </c>
      <c r="C27" s="61">
        <f>'STOK OPNAME'!F38</f>
        <v>0</v>
      </c>
      <c r="D27" s="61">
        <f>'STOK OPNAME'!I38</f>
        <v>0</v>
      </c>
      <c r="E27" s="61">
        <f>'STOK OPNAME'!L38</f>
        <v>0</v>
      </c>
      <c r="F27" s="61">
        <f t="shared" si="2"/>
        <v>0</v>
      </c>
      <c r="G27" s="61"/>
      <c r="H27" s="61">
        <f t="shared" si="3"/>
        <v>0</v>
      </c>
    </row>
    <row r="28" spans="1:8">
      <c r="A28" s="59" t="s">
        <v>54</v>
      </c>
      <c r="B28" s="155" t="s">
        <v>55</v>
      </c>
      <c r="C28" s="61">
        <f>'STOK OPNAME'!F39</f>
        <v>0</v>
      </c>
      <c r="D28" s="61">
        <f>'STOK OPNAME'!I39</f>
        <v>0</v>
      </c>
      <c r="E28" s="61">
        <f>'STOK OPNAME'!L39</f>
        <v>0</v>
      </c>
      <c r="F28" s="61">
        <f t="shared" si="2"/>
        <v>0</v>
      </c>
      <c r="G28" s="61"/>
      <c r="H28" s="61">
        <f t="shared" si="3"/>
        <v>0</v>
      </c>
    </row>
    <row r="29" spans="1:8">
      <c r="A29" s="59" t="s">
        <v>56</v>
      </c>
      <c r="B29" s="162" t="s">
        <v>207</v>
      </c>
      <c r="C29" s="61">
        <f>'STOK OPNAME'!F40</f>
        <v>0</v>
      </c>
      <c r="D29" s="61">
        <f>'STOK OPNAME'!I40</f>
        <v>0</v>
      </c>
      <c r="E29" s="61">
        <f>'STOK OPNAME'!L40</f>
        <v>0</v>
      </c>
      <c r="F29" s="61">
        <f t="shared" si="2"/>
        <v>0</v>
      </c>
      <c r="G29" s="61"/>
      <c r="H29" s="61">
        <f t="shared" si="3"/>
        <v>0</v>
      </c>
    </row>
    <row r="30" spans="1:8">
      <c r="A30" s="59" t="s">
        <v>57</v>
      </c>
      <c r="B30" s="155" t="s">
        <v>58</v>
      </c>
      <c r="C30" s="61">
        <f>'STOK OPNAME'!F41</f>
        <v>0</v>
      </c>
      <c r="D30" s="61">
        <f>'STOK OPNAME'!I41</f>
        <v>0</v>
      </c>
      <c r="E30" s="61">
        <f>'STOK OPNAME'!L41</f>
        <v>0</v>
      </c>
      <c r="F30" s="61">
        <f t="shared" si="2"/>
        <v>0</v>
      </c>
      <c r="G30" s="61"/>
      <c r="H30" s="61">
        <f t="shared" si="3"/>
        <v>0</v>
      </c>
    </row>
    <row r="31" spans="1:8">
      <c r="A31" s="157" t="s">
        <v>59</v>
      </c>
      <c r="B31" s="155" t="s">
        <v>191</v>
      </c>
      <c r="C31" s="61">
        <f>'STOK OPNAME'!F42</f>
        <v>0</v>
      </c>
      <c r="D31" s="61">
        <f>'STOK OPNAME'!I42</f>
        <v>0</v>
      </c>
      <c r="E31" s="61">
        <f>'STOK OPNAME'!L42</f>
        <v>0</v>
      </c>
      <c r="F31" s="61">
        <f t="shared" si="2"/>
        <v>0</v>
      </c>
      <c r="G31" s="62"/>
      <c r="H31" s="62"/>
    </row>
    <row r="32" spans="1:8">
      <c r="A32" s="156" t="s">
        <v>189</v>
      </c>
      <c r="B32" s="154" t="s">
        <v>194</v>
      </c>
      <c r="C32" s="61">
        <f>'STOK OPNAME'!F43</f>
        <v>0</v>
      </c>
      <c r="D32" s="61">
        <f>'STOK OPNAME'!I43</f>
        <v>0</v>
      </c>
      <c r="E32" s="61">
        <f>'STOK OPNAME'!L43</f>
        <v>0</v>
      </c>
      <c r="F32" s="61">
        <f t="shared" si="2"/>
        <v>0</v>
      </c>
      <c r="G32" s="61"/>
      <c r="H32" s="61">
        <f>D32-G32</f>
        <v>0</v>
      </c>
    </row>
    <row r="33" spans="1:16">
      <c r="A33" s="156"/>
      <c r="B33" s="154"/>
      <c r="C33" s="61"/>
      <c r="D33" s="61"/>
      <c r="E33" s="61"/>
      <c r="F33" s="61"/>
      <c r="G33" s="61"/>
      <c r="H33" s="61"/>
    </row>
    <row r="34" spans="1:16">
      <c r="A34" s="55">
        <v>3</v>
      </c>
      <c r="B34" s="158" t="s">
        <v>222</v>
      </c>
      <c r="C34" s="57">
        <f>'BUKU PENERIMAAN'!E176</f>
        <v>0</v>
      </c>
      <c r="D34" s="57">
        <f>'BUKU PENERIMAAN'!K176</f>
        <v>0</v>
      </c>
      <c r="E34" s="57">
        <f>'BUKU PENERIMAAN'!Q176</f>
        <v>0</v>
      </c>
      <c r="F34" s="57">
        <f>C34+D34-E34</f>
        <v>0</v>
      </c>
      <c r="G34" s="57">
        <f t="shared" ref="G34:H34" si="4">D34+E34-F34</f>
        <v>0</v>
      </c>
      <c r="H34" s="57">
        <f t="shared" si="4"/>
        <v>0</v>
      </c>
    </row>
    <row r="35" spans="1:16" ht="21" customHeight="1">
      <c r="A35" s="159"/>
      <c r="B35" s="160" t="s">
        <v>61</v>
      </c>
      <c r="C35" s="161">
        <f>C12+C20+C32</f>
        <v>0</v>
      </c>
      <c r="D35" s="161">
        <f>D12+D20+D32</f>
        <v>0</v>
      </c>
      <c r="E35" s="161">
        <f>E12+E20+E32</f>
        <v>0</v>
      </c>
      <c r="F35" s="161">
        <f>F12+F20+F32</f>
        <v>0</v>
      </c>
      <c r="G35" s="161">
        <f t="shared" ref="G35:H35" si="5">G12+G20+G32</f>
        <v>0</v>
      </c>
      <c r="H35" s="161">
        <f t="shared" si="5"/>
        <v>0</v>
      </c>
    </row>
    <row r="39" spans="1:16" ht="15" customHeight="1">
      <c r="F39" s="263" t="s">
        <v>234</v>
      </c>
      <c r="G39" s="263"/>
      <c r="H39" s="63"/>
      <c r="I39" s="63"/>
      <c r="J39" s="63"/>
      <c r="K39" s="63"/>
      <c r="L39" s="63"/>
      <c r="M39" s="63"/>
      <c r="N39" s="5"/>
      <c r="O39" s="5"/>
      <c r="P39" s="5"/>
    </row>
    <row r="40" spans="1:16">
      <c r="F40" s="64" t="s">
        <v>152</v>
      </c>
      <c r="G40" s="64"/>
      <c r="H40" s="64"/>
      <c r="I40" s="64"/>
      <c r="J40" s="64"/>
      <c r="K40" s="64"/>
      <c r="L40" s="64"/>
      <c r="M40" s="64"/>
      <c r="N40" s="64"/>
      <c r="O40" s="64"/>
      <c r="P40" s="64"/>
    </row>
    <row r="41" spans="1:16"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</row>
    <row r="42" spans="1:16" ht="15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ht="15" customHeight="1">
      <c r="H43" s="65"/>
      <c r="I43" s="65"/>
      <c r="J43" s="65"/>
      <c r="K43" s="65"/>
      <c r="L43" s="65"/>
      <c r="M43" s="65"/>
      <c r="N43" s="65"/>
      <c r="O43" s="65"/>
      <c r="P43" s="5"/>
    </row>
    <row r="44" spans="1:16" ht="15">
      <c r="F44" s="245" t="s">
        <v>223</v>
      </c>
      <c r="G44" s="245"/>
      <c r="H44" s="66"/>
      <c r="I44" s="66"/>
      <c r="J44" s="66"/>
      <c r="K44" s="66"/>
      <c r="L44" s="66"/>
      <c r="M44" s="66"/>
      <c r="N44" s="66"/>
      <c r="O44" s="66"/>
      <c r="P44" s="5"/>
    </row>
    <row r="45" spans="1:16" ht="15">
      <c r="F45" s="66" t="s">
        <v>154</v>
      </c>
      <c r="G45" s="66"/>
      <c r="H45"/>
      <c r="I45"/>
      <c r="J45"/>
      <c r="K45"/>
      <c r="L45"/>
      <c r="M45"/>
      <c r="N45"/>
      <c r="O45"/>
      <c r="P45"/>
    </row>
  </sheetData>
  <mergeCells count="13">
    <mergeCell ref="F44:G44"/>
    <mergeCell ref="E9:E10"/>
    <mergeCell ref="A1:H1"/>
    <mergeCell ref="A2:H2"/>
    <mergeCell ref="A8:A10"/>
    <mergeCell ref="B8:B10"/>
    <mergeCell ref="C8:C10"/>
    <mergeCell ref="D8:E8"/>
    <mergeCell ref="F8:F10"/>
    <mergeCell ref="G8:G10"/>
    <mergeCell ref="H8:H10"/>
    <mergeCell ref="D9:D10"/>
    <mergeCell ref="F39:G39"/>
  </mergeCells>
  <pageMargins left="0.35433070866141736" right="0.19685039370078741" top="0.62992125984251968" bottom="0.74803149606299213" header="0.31496062992125984" footer="0.31496062992125984"/>
  <pageSetup paperSize="5" scale="8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W48"/>
  <sheetViews>
    <sheetView showGridLines="0" view="pageBreakPreview" zoomScaleNormal="100" zoomScaleSheetLayoutView="100" workbookViewId="0">
      <selection activeCell="C5" sqref="C5:W5"/>
    </sheetView>
  </sheetViews>
  <sheetFormatPr defaultRowHeight="15"/>
  <cols>
    <col min="1" max="1" width="4.5703125" customWidth="1"/>
    <col min="2" max="5" width="2.7109375" customWidth="1"/>
    <col min="7" max="15" width="2.7109375" customWidth="1"/>
    <col min="16" max="16" width="15.42578125" customWidth="1"/>
    <col min="17" max="23" width="2.7109375" customWidth="1"/>
  </cols>
  <sheetData>
    <row r="1" spans="1:23">
      <c r="A1" s="5"/>
      <c r="B1" s="5"/>
      <c r="C1" s="264" t="s">
        <v>0</v>
      </c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</row>
    <row r="2" spans="1:23" ht="18">
      <c r="A2" s="5"/>
      <c r="B2" s="5"/>
      <c r="C2" s="265" t="s">
        <v>97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</row>
    <row r="3" spans="1:23">
      <c r="A3" s="5"/>
      <c r="B3" s="5"/>
      <c r="C3" s="266" t="s">
        <v>98</v>
      </c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</row>
    <row r="4" spans="1:23">
      <c r="A4" s="5"/>
      <c r="B4" s="5"/>
      <c r="C4" s="266" t="s">
        <v>244</v>
      </c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</row>
    <row r="5" spans="1:23">
      <c r="A5" s="5"/>
      <c r="B5" s="5"/>
      <c r="C5" s="266" t="s">
        <v>243</v>
      </c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</row>
    <row r="6" spans="1:23">
      <c r="A6" s="5"/>
      <c r="B6" s="5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</row>
    <row r="7" spans="1:23">
      <c r="A7" s="267" t="s">
        <v>99</v>
      </c>
      <c r="B7" s="267"/>
      <c r="C7" s="6" t="s">
        <v>100</v>
      </c>
      <c r="D7" s="267" t="s">
        <v>101</v>
      </c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</row>
    <row r="8" spans="1:23">
      <c r="A8" s="267" t="s">
        <v>102</v>
      </c>
      <c r="B8" s="267"/>
      <c r="C8" s="6" t="s">
        <v>100</v>
      </c>
      <c r="D8" s="267" t="s">
        <v>7</v>
      </c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</row>
    <row r="9" spans="1:23">
      <c r="A9" s="267" t="s">
        <v>103</v>
      </c>
      <c r="B9" s="267"/>
      <c r="C9" s="6" t="s">
        <v>100</v>
      </c>
      <c r="D9" s="267" t="s">
        <v>104</v>
      </c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</row>
    <row r="10" spans="1:23">
      <c r="A10" s="267" t="s">
        <v>105</v>
      </c>
      <c r="B10" s="267"/>
      <c r="C10" s="6" t="s">
        <v>100</v>
      </c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</row>
    <row r="11" spans="1:23">
      <c r="A11" s="267" t="s">
        <v>106</v>
      </c>
      <c r="B11" s="267"/>
      <c r="C11" s="6" t="s">
        <v>100</v>
      </c>
      <c r="D11" s="267" t="s">
        <v>107</v>
      </c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</row>
    <row r="12" spans="1:23">
      <c r="A12" s="267"/>
      <c r="B12" s="267"/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</row>
    <row r="13" spans="1:23" ht="27.75" customHeight="1">
      <c r="A13" s="268" t="s">
        <v>108</v>
      </c>
      <c r="B13" s="269"/>
      <c r="C13" s="269"/>
      <c r="D13" s="269"/>
      <c r="E13" s="270"/>
      <c r="F13" s="268" t="s">
        <v>71</v>
      </c>
      <c r="G13" s="269"/>
      <c r="H13" s="269"/>
      <c r="I13" s="269"/>
      <c r="J13" s="269"/>
      <c r="K13" s="269"/>
      <c r="L13" s="269"/>
      <c r="M13" s="269"/>
      <c r="N13" s="269"/>
      <c r="O13" s="269"/>
      <c r="P13" s="270"/>
      <c r="Q13" s="268" t="s">
        <v>109</v>
      </c>
      <c r="R13" s="269"/>
      <c r="S13" s="269"/>
      <c r="T13" s="269"/>
      <c r="U13" s="269"/>
      <c r="V13" s="269"/>
      <c r="W13" s="270"/>
    </row>
    <row r="14" spans="1:23">
      <c r="A14" s="280" t="s">
        <v>110</v>
      </c>
      <c r="B14" s="281"/>
      <c r="C14" s="281"/>
      <c r="D14" s="281"/>
      <c r="E14" s="282"/>
      <c r="F14" s="283" t="s">
        <v>111</v>
      </c>
      <c r="G14" s="284"/>
      <c r="H14" s="284"/>
      <c r="I14" s="284"/>
      <c r="J14" s="284"/>
      <c r="K14" s="284"/>
      <c r="L14" s="284"/>
      <c r="M14" s="284"/>
      <c r="N14" s="284"/>
      <c r="O14" s="284"/>
      <c r="P14" s="285"/>
      <c r="Q14" s="286">
        <f>Q15+Q23+Q38</f>
        <v>0</v>
      </c>
      <c r="R14" s="287"/>
      <c r="S14" s="287"/>
      <c r="T14" s="287"/>
      <c r="U14" s="287"/>
      <c r="V14" s="287"/>
      <c r="W14" s="288"/>
    </row>
    <row r="15" spans="1:23">
      <c r="A15" s="289" t="s">
        <v>112</v>
      </c>
      <c r="B15" s="290"/>
      <c r="C15" s="290"/>
      <c r="D15" s="290"/>
      <c r="E15" s="291"/>
      <c r="F15" s="292" t="s">
        <v>113</v>
      </c>
      <c r="G15" s="293"/>
      <c r="H15" s="293"/>
      <c r="I15" s="293"/>
      <c r="J15" s="293"/>
      <c r="K15" s="293"/>
      <c r="L15" s="293"/>
      <c r="M15" s="293"/>
      <c r="N15" s="293"/>
      <c r="O15" s="293"/>
      <c r="P15" s="294"/>
      <c r="Q15" s="295">
        <f>SUM(Q16:W22)</f>
        <v>0</v>
      </c>
      <c r="R15" s="296"/>
      <c r="S15" s="296"/>
      <c r="T15" s="296"/>
      <c r="U15" s="296"/>
      <c r="V15" s="296"/>
      <c r="W15" s="297"/>
    </row>
    <row r="16" spans="1:23">
      <c r="A16" s="271" t="s">
        <v>114</v>
      </c>
      <c r="B16" s="272"/>
      <c r="C16" s="272"/>
      <c r="D16" s="272"/>
      <c r="E16" s="273"/>
      <c r="F16" s="274" t="s">
        <v>115</v>
      </c>
      <c r="G16" s="275"/>
      <c r="H16" s="275"/>
      <c r="I16" s="275"/>
      <c r="J16" s="275"/>
      <c r="K16" s="275"/>
      <c r="L16" s="275"/>
      <c r="M16" s="275"/>
      <c r="N16" s="275"/>
      <c r="O16" s="275"/>
      <c r="P16" s="276"/>
      <c r="Q16" s="277">
        <f>REKONSILIASI!F13</f>
        <v>0</v>
      </c>
      <c r="R16" s="278"/>
      <c r="S16" s="278"/>
      <c r="T16" s="278"/>
      <c r="U16" s="278"/>
      <c r="V16" s="278"/>
      <c r="W16" s="279"/>
    </row>
    <row r="17" spans="1:23" ht="15" customHeight="1">
      <c r="A17" s="271" t="s">
        <v>116</v>
      </c>
      <c r="B17" s="272"/>
      <c r="C17" s="272"/>
      <c r="D17" s="272"/>
      <c r="E17" s="273"/>
      <c r="F17" s="274" t="s">
        <v>119</v>
      </c>
      <c r="G17" s="275"/>
      <c r="H17" s="275"/>
      <c r="I17" s="275"/>
      <c r="J17" s="275"/>
      <c r="K17" s="275"/>
      <c r="L17" s="275"/>
      <c r="M17" s="275"/>
      <c r="N17" s="275"/>
      <c r="O17" s="275"/>
      <c r="P17" s="276"/>
      <c r="Q17" s="277">
        <f>REKONSILIASI!F14</f>
        <v>0</v>
      </c>
      <c r="R17" s="278"/>
      <c r="S17" s="278"/>
      <c r="T17" s="278"/>
      <c r="U17" s="278"/>
      <c r="V17" s="278"/>
      <c r="W17" s="279"/>
    </row>
    <row r="18" spans="1:23" ht="15" customHeight="1">
      <c r="A18" s="271" t="s">
        <v>118</v>
      </c>
      <c r="B18" s="272"/>
      <c r="C18" s="272"/>
      <c r="D18" s="272"/>
      <c r="E18" s="273"/>
      <c r="F18" s="274" t="s">
        <v>121</v>
      </c>
      <c r="G18" s="275"/>
      <c r="H18" s="275"/>
      <c r="I18" s="275"/>
      <c r="J18" s="275"/>
      <c r="K18" s="275"/>
      <c r="L18" s="275"/>
      <c r="M18" s="275"/>
      <c r="N18" s="275"/>
      <c r="O18" s="275"/>
      <c r="P18" s="276"/>
      <c r="Q18" s="277">
        <f>REKONSILIASI!F15</f>
        <v>0</v>
      </c>
      <c r="R18" s="278"/>
      <c r="S18" s="278"/>
      <c r="T18" s="278"/>
      <c r="U18" s="278"/>
      <c r="V18" s="278"/>
      <c r="W18" s="279"/>
    </row>
    <row r="19" spans="1:23" ht="15" customHeight="1">
      <c r="A19" s="271" t="s">
        <v>120</v>
      </c>
      <c r="B19" s="272"/>
      <c r="C19" s="272"/>
      <c r="D19" s="272"/>
      <c r="E19" s="273"/>
      <c r="F19" s="274" t="s">
        <v>123</v>
      </c>
      <c r="G19" s="275"/>
      <c r="H19" s="275"/>
      <c r="I19" s="275"/>
      <c r="J19" s="275"/>
      <c r="K19" s="275"/>
      <c r="L19" s="275"/>
      <c r="M19" s="275"/>
      <c r="N19" s="275"/>
      <c r="O19" s="275"/>
      <c r="P19" s="276"/>
      <c r="Q19" s="277">
        <f>REKONSILIASI!F16</f>
        <v>0</v>
      </c>
      <c r="R19" s="278"/>
      <c r="S19" s="278"/>
      <c r="T19" s="278"/>
      <c r="U19" s="278"/>
      <c r="V19" s="278"/>
      <c r="W19" s="279"/>
    </row>
    <row r="20" spans="1:23" ht="15" customHeight="1">
      <c r="A20" s="271" t="s">
        <v>122</v>
      </c>
      <c r="B20" s="272"/>
      <c r="C20" s="272"/>
      <c r="D20" s="272"/>
      <c r="E20" s="273"/>
      <c r="F20" s="274" t="s">
        <v>125</v>
      </c>
      <c r="G20" s="275"/>
      <c r="H20" s="275"/>
      <c r="I20" s="275"/>
      <c r="J20" s="275"/>
      <c r="K20" s="275"/>
      <c r="L20" s="275"/>
      <c r="M20" s="275"/>
      <c r="N20" s="275"/>
      <c r="O20" s="275"/>
      <c r="P20" s="276"/>
      <c r="Q20" s="277">
        <f>REKONSILIASI!F17</f>
        <v>0</v>
      </c>
      <c r="R20" s="278"/>
      <c r="S20" s="278"/>
      <c r="T20" s="278"/>
      <c r="U20" s="278"/>
      <c r="V20" s="278"/>
      <c r="W20" s="279"/>
    </row>
    <row r="21" spans="1:23" ht="15" customHeight="1">
      <c r="A21" s="271" t="s">
        <v>124</v>
      </c>
      <c r="B21" s="272"/>
      <c r="C21" s="272"/>
      <c r="D21" s="272"/>
      <c r="E21" s="273"/>
      <c r="F21" s="274" t="s">
        <v>126</v>
      </c>
      <c r="G21" s="275"/>
      <c r="H21" s="275"/>
      <c r="I21" s="275"/>
      <c r="J21" s="275"/>
      <c r="K21" s="275"/>
      <c r="L21" s="275"/>
      <c r="M21" s="275"/>
      <c r="N21" s="275"/>
      <c r="O21" s="275"/>
      <c r="P21" s="276"/>
      <c r="Q21" s="277">
        <f>REKONSILIASI!F18</f>
        <v>0</v>
      </c>
      <c r="R21" s="278"/>
      <c r="S21" s="278"/>
      <c r="T21" s="278"/>
      <c r="U21" s="278"/>
      <c r="V21" s="278"/>
      <c r="W21" s="279"/>
    </row>
    <row r="22" spans="1:23" ht="15" customHeight="1">
      <c r="A22" s="271"/>
      <c r="B22" s="272"/>
      <c r="C22" s="272"/>
      <c r="D22" s="272"/>
      <c r="E22" s="273"/>
      <c r="Q22" s="277"/>
      <c r="R22" s="278"/>
      <c r="S22" s="278"/>
      <c r="T22" s="278"/>
      <c r="U22" s="278"/>
      <c r="V22" s="278"/>
      <c r="W22" s="279"/>
    </row>
    <row r="23" spans="1:23" ht="5.25" customHeight="1">
      <c r="A23" s="298" t="s">
        <v>127</v>
      </c>
      <c r="B23" s="299"/>
      <c r="C23" s="299"/>
      <c r="D23" s="299"/>
      <c r="E23" s="300"/>
      <c r="F23" s="304" t="s">
        <v>128</v>
      </c>
      <c r="G23" s="305"/>
      <c r="H23" s="305"/>
      <c r="I23" s="305"/>
      <c r="J23" s="305"/>
      <c r="K23" s="305"/>
      <c r="L23" s="305"/>
      <c r="M23" s="305"/>
      <c r="N23" s="305"/>
      <c r="O23" s="305"/>
      <c r="P23" s="306"/>
      <c r="Q23" s="310">
        <f>SUM(Q25:W36)</f>
        <v>0</v>
      </c>
      <c r="R23" s="311"/>
      <c r="S23" s="311"/>
      <c r="T23" s="311"/>
      <c r="U23" s="311"/>
      <c r="V23" s="311"/>
      <c r="W23" s="312"/>
    </row>
    <row r="24" spans="1:23" ht="11.25" customHeight="1">
      <c r="A24" s="301"/>
      <c r="B24" s="302"/>
      <c r="C24" s="302"/>
      <c r="D24" s="302"/>
      <c r="E24" s="303"/>
      <c r="F24" s="307"/>
      <c r="G24" s="308"/>
      <c r="H24" s="308"/>
      <c r="I24" s="308"/>
      <c r="J24" s="308"/>
      <c r="K24" s="308"/>
      <c r="L24" s="308"/>
      <c r="M24" s="308"/>
      <c r="N24" s="308"/>
      <c r="O24" s="308"/>
      <c r="P24" s="309"/>
      <c r="Q24" s="313"/>
      <c r="R24" s="314"/>
      <c r="S24" s="314"/>
      <c r="T24" s="314"/>
      <c r="U24" s="314"/>
      <c r="V24" s="314"/>
      <c r="W24" s="315"/>
    </row>
    <row r="25" spans="1:23" ht="15" customHeight="1">
      <c r="A25" s="271" t="s">
        <v>129</v>
      </c>
      <c r="B25" s="272"/>
      <c r="C25" s="272"/>
      <c r="D25" s="272"/>
      <c r="E25" s="273"/>
      <c r="F25" s="274" t="s">
        <v>130</v>
      </c>
      <c r="G25" s="275"/>
      <c r="H25" s="275"/>
      <c r="I25" s="275"/>
      <c r="J25" s="275"/>
      <c r="K25" s="275"/>
      <c r="L25" s="275"/>
      <c r="M25" s="275"/>
      <c r="N25" s="275"/>
      <c r="O25" s="275"/>
      <c r="P25" s="276"/>
      <c r="Q25" s="277">
        <f>REKONSILIASI!F24</f>
        <v>0</v>
      </c>
      <c r="R25" s="278"/>
      <c r="S25" s="278"/>
      <c r="T25" s="278"/>
      <c r="U25" s="278"/>
      <c r="V25" s="278"/>
      <c r="W25" s="279"/>
    </row>
    <row r="26" spans="1:23" ht="15" customHeight="1">
      <c r="A26" s="271" t="s">
        <v>131</v>
      </c>
      <c r="B26" s="272"/>
      <c r="C26" s="272"/>
      <c r="D26" s="272"/>
      <c r="E26" s="273"/>
      <c r="F26" s="274" t="s">
        <v>132</v>
      </c>
      <c r="G26" s="275"/>
      <c r="H26" s="275"/>
      <c r="I26" s="275"/>
      <c r="J26" s="275"/>
      <c r="K26" s="275"/>
      <c r="L26" s="275"/>
      <c r="M26" s="275"/>
      <c r="N26" s="275"/>
      <c r="O26" s="275"/>
      <c r="P26" s="276"/>
      <c r="Q26" s="277">
        <f>REKONSILIASI!F25</f>
        <v>0</v>
      </c>
      <c r="R26" s="278"/>
      <c r="S26" s="278"/>
      <c r="T26" s="278"/>
      <c r="U26" s="278"/>
      <c r="V26" s="278"/>
      <c r="W26" s="279"/>
    </row>
    <row r="27" spans="1:23" ht="15" customHeight="1">
      <c r="A27" s="271" t="s">
        <v>133</v>
      </c>
      <c r="B27" s="272"/>
      <c r="C27" s="272"/>
      <c r="D27" s="272"/>
      <c r="E27" s="273"/>
      <c r="F27" s="274" t="s">
        <v>135</v>
      </c>
      <c r="G27" s="275"/>
      <c r="H27" s="275"/>
      <c r="I27" s="275"/>
      <c r="J27" s="275"/>
      <c r="K27" s="275"/>
      <c r="L27" s="275"/>
      <c r="M27" s="275"/>
      <c r="N27" s="275"/>
      <c r="O27" s="275"/>
      <c r="P27" s="276"/>
      <c r="Q27" s="277">
        <f>REKONSILIASI!F26</f>
        <v>0</v>
      </c>
      <c r="R27" s="278"/>
      <c r="S27" s="278"/>
      <c r="T27" s="278"/>
      <c r="U27" s="278"/>
      <c r="V27" s="278"/>
      <c r="W27" s="279"/>
    </row>
    <row r="28" spans="1:23" ht="15" customHeight="1">
      <c r="A28" s="271" t="s">
        <v>134</v>
      </c>
      <c r="B28" s="272"/>
      <c r="C28" s="272"/>
      <c r="D28" s="272"/>
      <c r="E28" s="273"/>
      <c r="F28" s="274" t="s">
        <v>226</v>
      </c>
      <c r="G28" s="275"/>
      <c r="H28" s="275"/>
      <c r="I28" s="275"/>
      <c r="J28" s="275"/>
      <c r="K28" s="275"/>
      <c r="L28" s="275"/>
      <c r="M28" s="275"/>
      <c r="N28" s="275"/>
      <c r="O28" s="275"/>
      <c r="P28" s="276"/>
      <c r="Q28" s="277">
        <f>REKONSILIASI!F27</f>
        <v>0</v>
      </c>
      <c r="R28" s="278"/>
      <c r="S28" s="278"/>
      <c r="T28" s="278"/>
      <c r="U28" s="278"/>
      <c r="V28" s="278"/>
      <c r="W28" s="279"/>
    </row>
    <row r="29" spans="1:23" ht="15" customHeight="1">
      <c r="A29" s="271" t="s">
        <v>136</v>
      </c>
      <c r="B29" s="272"/>
      <c r="C29" s="272"/>
      <c r="D29" s="272"/>
      <c r="E29" s="273"/>
      <c r="F29" s="274" t="s">
        <v>145</v>
      </c>
      <c r="G29" s="275"/>
      <c r="H29" s="275"/>
      <c r="I29" s="275"/>
      <c r="J29" s="275"/>
      <c r="K29" s="275"/>
      <c r="L29" s="275"/>
      <c r="M29" s="275"/>
      <c r="N29" s="275"/>
      <c r="O29" s="275"/>
      <c r="P29" s="276"/>
      <c r="Q29" s="277">
        <f>REKONSILIASI!F28</f>
        <v>0</v>
      </c>
      <c r="R29" s="278"/>
      <c r="S29" s="278"/>
      <c r="T29" s="278"/>
      <c r="U29" s="278"/>
      <c r="V29" s="278"/>
      <c r="W29" s="279"/>
    </row>
    <row r="30" spans="1:23" ht="15" customHeight="1">
      <c r="A30" s="271" t="s">
        <v>137</v>
      </c>
      <c r="B30" s="272"/>
      <c r="C30" s="272"/>
      <c r="D30" s="272"/>
      <c r="E30" s="273"/>
      <c r="F30" s="274" t="s">
        <v>227</v>
      </c>
      <c r="G30" s="275"/>
      <c r="H30" s="275"/>
      <c r="I30" s="275"/>
      <c r="J30" s="275"/>
      <c r="K30" s="275"/>
      <c r="L30" s="275"/>
      <c r="M30" s="275"/>
      <c r="N30" s="275"/>
      <c r="O30" s="275"/>
      <c r="P30" s="276"/>
      <c r="Q30" s="277">
        <f>REKONSILIASI!F29</f>
        <v>0</v>
      </c>
      <c r="R30" s="278"/>
      <c r="S30" s="278"/>
      <c r="T30" s="278"/>
      <c r="U30" s="278"/>
      <c r="V30" s="278"/>
      <c r="W30" s="279"/>
    </row>
    <row r="31" spans="1:23" ht="15" customHeight="1">
      <c r="A31" s="271" t="s">
        <v>138</v>
      </c>
      <c r="B31" s="272"/>
      <c r="C31" s="272"/>
      <c r="D31" s="272"/>
      <c r="E31" s="273"/>
      <c r="F31" s="274" t="s">
        <v>146</v>
      </c>
      <c r="G31" s="275"/>
      <c r="H31" s="275"/>
      <c r="I31" s="275"/>
      <c r="J31" s="275"/>
      <c r="K31" s="275"/>
      <c r="L31" s="275"/>
      <c r="M31" s="275"/>
      <c r="N31" s="275"/>
      <c r="O31" s="275"/>
      <c r="P31" s="276"/>
      <c r="Q31" s="277">
        <f>REKONSILIASI!F30</f>
        <v>0</v>
      </c>
      <c r="R31" s="278"/>
      <c r="S31" s="278"/>
      <c r="T31" s="278"/>
      <c r="U31" s="278"/>
      <c r="V31" s="278"/>
      <c r="W31" s="279"/>
    </row>
    <row r="32" spans="1:23" ht="15" customHeight="1">
      <c r="A32" s="271" t="s">
        <v>139</v>
      </c>
      <c r="B32" s="272"/>
      <c r="C32" s="272"/>
      <c r="D32" s="272"/>
      <c r="E32" s="273"/>
      <c r="F32" s="274" t="s">
        <v>228</v>
      </c>
      <c r="G32" s="275"/>
      <c r="H32" s="275"/>
      <c r="I32" s="275"/>
      <c r="J32" s="275"/>
      <c r="K32" s="275"/>
      <c r="L32" s="275"/>
      <c r="M32" s="275"/>
      <c r="N32" s="275"/>
      <c r="O32" s="275"/>
      <c r="P32" s="276"/>
      <c r="Q32" s="277">
        <f>REKONSILIASI!F31</f>
        <v>0</v>
      </c>
      <c r="R32" s="278"/>
      <c r="S32" s="278"/>
      <c r="T32" s="278"/>
      <c r="U32" s="278"/>
      <c r="V32" s="278"/>
      <c r="W32" s="279"/>
    </row>
    <row r="33" spans="1:23" ht="15" customHeight="1">
      <c r="A33" s="271" t="s">
        <v>140</v>
      </c>
      <c r="B33" s="272"/>
      <c r="C33" s="272"/>
      <c r="D33" s="272"/>
      <c r="E33" s="273"/>
      <c r="F33" s="274" t="s">
        <v>229</v>
      </c>
      <c r="G33" s="275"/>
      <c r="H33" s="275"/>
      <c r="I33" s="275"/>
      <c r="J33" s="275"/>
      <c r="K33" s="275"/>
      <c r="L33" s="275"/>
      <c r="M33" s="275"/>
      <c r="N33" s="275"/>
      <c r="O33" s="275"/>
      <c r="P33" s="276"/>
      <c r="Q33" s="277">
        <f>REKONSILIASI!F32</f>
        <v>0</v>
      </c>
      <c r="R33" s="278"/>
      <c r="S33" s="278"/>
      <c r="T33" s="278"/>
      <c r="U33" s="278"/>
      <c r="V33" s="278"/>
      <c r="W33" s="279"/>
    </row>
    <row r="34" spans="1:23" ht="15" customHeight="1">
      <c r="A34" s="271" t="s">
        <v>142</v>
      </c>
      <c r="B34" s="272"/>
      <c r="C34" s="272"/>
      <c r="D34" s="272"/>
      <c r="E34" s="273"/>
      <c r="F34" s="274" t="s">
        <v>230</v>
      </c>
      <c r="G34" s="275"/>
      <c r="H34" s="275"/>
      <c r="I34" s="275"/>
      <c r="J34" s="275"/>
      <c r="K34" s="275"/>
      <c r="L34" s="275"/>
      <c r="M34" s="275"/>
      <c r="N34" s="275"/>
      <c r="O34" s="275"/>
      <c r="P34" s="276"/>
      <c r="Q34" s="277">
        <f>REKONSILIASI!F33</f>
        <v>0</v>
      </c>
      <c r="R34" s="278"/>
      <c r="S34" s="278"/>
      <c r="T34" s="278"/>
      <c r="U34" s="278"/>
      <c r="V34" s="278"/>
      <c r="W34" s="279"/>
    </row>
    <row r="35" spans="1:23" ht="15" customHeight="1">
      <c r="A35" s="271" t="s">
        <v>143</v>
      </c>
      <c r="B35" s="272"/>
      <c r="C35" s="272"/>
      <c r="D35" s="272"/>
      <c r="E35" s="273"/>
      <c r="F35" s="274" t="s">
        <v>231</v>
      </c>
      <c r="G35" s="275"/>
      <c r="H35" s="275"/>
      <c r="I35" s="275"/>
      <c r="J35" s="275"/>
      <c r="K35" s="275"/>
      <c r="L35" s="275"/>
      <c r="M35" s="275"/>
      <c r="N35" s="275"/>
      <c r="O35" s="275"/>
      <c r="P35" s="276"/>
      <c r="Q35" s="277">
        <f>REKONSILIASI!F34</f>
        <v>0</v>
      </c>
      <c r="R35" s="278"/>
      <c r="S35" s="278"/>
      <c r="T35" s="278"/>
      <c r="U35" s="278"/>
      <c r="V35" s="278"/>
      <c r="W35" s="279"/>
    </row>
    <row r="36" spans="1:23" ht="15" customHeight="1">
      <c r="A36" s="271" t="s">
        <v>144</v>
      </c>
      <c r="B36" s="272"/>
      <c r="C36" s="272"/>
      <c r="D36" s="272"/>
      <c r="E36" s="273"/>
      <c r="F36" s="274" t="s">
        <v>141</v>
      </c>
      <c r="G36" s="275"/>
      <c r="H36" s="275"/>
      <c r="I36" s="275"/>
      <c r="J36" s="275"/>
      <c r="K36" s="275"/>
      <c r="L36" s="275"/>
      <c r="M36" s="275"/>
      <c r="N36" s="275"/>
      <c r="O36" s="275"/>
      <c r="P36" s="276"/>
      <c r="Q36" s="277">
        <f>REKONSILIASI!F35</f>
        <v>0</v>
      </c>
      <c r="R36" s="278"/>
      <c r="S36" s="278"/>
      <c r="T36" s="278"/>
      <c r="U36" s="278"/>
      <c r="V36" s="278"/>
      <c r="W36" s="279"/>
    </row>
    <row r="37" spans="1:23" ht="15" customHeight="1">
      <c r="A37" s="163"/>
      <c r="B37" s="164"/>
      <c r="C37" s="164"/>
      <c r="D37" s="164"/>
      <c r="E37" s="165"/>
      <c r="F37" s="166"/>
      <c r="G37" s="167"/>
      <c r="H37" s="167"/>
      <c r="I37" s="167"/>
      <c r="J37" s="167"/>
      <c r="K37" s="167"/>
      <c r="L37" s="167"/>
      <c r="M37" s="167"/>
      <c r="N37" s="167"/>
      <c r="O37" s="167"/>
      <c r="P37" s="168"/>
      <c r="Q37" s="169"/>
      <c r="R37" s="170"/>
      <c r="S37" s="170"/>
      <c r="T37" s="170"/>
      <c r="U37" s="170"/>
      <c r="V37" s="170"/>
      <c r="W37" s="171"/>
    </row>
    <row r="38" spans="1:23" ht="6.75" customHeight="1">
      <c r="A38" s="298" t="s">
        <v>147</v>
      </c>
      <c r="B38" s="299"/>
      <c r="C38" s="299"/>
      <c r="D38" s="299"/>
      <c r="E38" s="300"/>
      <c r="F38" s="304" t="s">
        <v>222</v>
      </c>
      <c r="G38" s="305"/>
      <c r="H38" s="305"/>
      <c r="I38" s="305"/>
      <c r="J38" s="305"/>
      <c r="K38" s="305"/>
      <c r="L38" s="305"/>
      <c r="M38" s="305"/>
      <c r="N38" s="305"/>
      <c r="O38" s="305"/>
      <c r="P38" s="306"/>
      <c r="Q38" s="316">
        <f>REKONSILIASI!F34</f>
        <v>0</v>
      </c>
      <c r="R38" s="311"/>
      <c r="S38" s="311"/>
      <c r="T38" s="311"/>
      <c r="U38" s="311"/>
      <c r="V38" s="311"/>
      <c r="W38" s="312"/>
    </row>
    <row r="39" spans="1:23" ht="9" customHeight="1">
      <c r="A39" s="301"/>
      <c r="B39" s="302"/>
      <c r="C39" s="302"/>
      <c r="D39" s="302"/>
      <c r="E39" s="303"/>
      <c r="F39" s="307"/>
      <c r="G39" s="308"/>
      <c r="H39" s="308"/>
      <c r="I39" s="308"/>
      <c r="J39" s="308"/>
      <c r="K39" s="308"/>
      <c r="L39" s="308"/>
      <c r="M39" s="308"/>
      <c r="N39" s="308"/>
      <c r="O39" s="308"/>
      <c r="P39" s="309"/>
      <c r="Q39" s="313"/>
      <c r="R39" s="314"/>
      <c r="S39" s="314"/>
      <c r="T39" s="314"/>
      <c r="U39" s="314"/>
      <c r="V39" s="314"/>
      <c r="W39" s="315"/>
    </row>
    <row r="40" spans="1:23">
      <c r="A40" s="271"/>
      <c r="B40" s="272"/>
      <c r="C40" s="272"/>
      <c r="D40" s="272"/>
      <c r="E40" s="273"/>
      <c r="F40" s="274"/>
      <c r="G40" s="275"/>
      <c r="H40" s="275"/>
      <c r="I40" s="275"/>
      <c r="J40" s="275"/>
      <c r="K40" s="275"/>
      <c r="L40" s="275"/>
      <c r="M40" s="275"/>
      <c r="N40" s="275"/>
      <c r="O40" s="275"/>
      <c r="P40" s="276"/>
      <c r="Q40" s="319"/>
      <c r="R40" s="320"/>
      <c r="S40" s="320"/>
      <c r="T40" s="320"/>
      <c r="U40" s="320"/>
      <c r="V40" s="320"/>
      <c r="W40" s="321"/>
    </row>
    <row r="41" spans="1:23">
      <c r="A41" s="271" t="s">
        <v>148</v>
      </c>
      <c r="B41" s="272"/>
      <c r="C41" s="272"/>
      <c r="D41" s="272"/>
      <c r="E41" s="273"/>
      <c r="F41" s="274" t="s">
        <v>149</v>
      </c>
      <c r="G41" s="275"/>
      <c r="H41" s="275"/>
      <c r="I41" s="275"/>
      <c r="J41" s="275"/>
      <c r="K41" s="275"/>
      <c r="L41" s="275"/>
      <c r="M41" s="275"/>
      <c r="N41" s="275"/>
      <c r="O41" s="275"/>
      <c r="P41" s="276"/>
      <c r="Q41" s="319" t="s">
        <v>117</v>
      </c>
      <c r="R41" s="320"/>
      <c r="S41" s="320"/>
      <c r="T41" s="320"/>
      <c r="U41" s="320"/>
      <c r="V41" s="320"/>
      <c r="W41" s="321"/>
    </row>
    <row r="42" spans="1:23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263" t="s">
        <v>151</v>
      </c>
      <c r="O43" s="263"/>
      <c r="P43" s="263"/>
      <c r="Q43" s="263"/>
      <c r="R43" s="263"/>
      <c r="S43" s="263"/>
      <c r="T43" s="263"/>
      <c r="U43" s="263"/>
      <c r="V43" s="5"/>
      <c r="W43" s="5"/>
    </row>
    <row r="44" spans="1:23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317" t="s">
        <v>152</v>
      </c>
      <c r="O44" s="317"/>
      <c r="P44" s="317"/>
      <c r="Q44" s="317"/>
      <c r="R44" s="317"/>
      <c r="S44" s="317"/>
      <c r="T44" s="317"/>
      <c r="U44" s="317"/>
      <c r="V44" s="317"/>
      <c r="W44" s="317"/>
    </row>
    <row r="45" spans="1:23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317"/>
      <c r="O45" s="317"/>
      <c r="P45" s="317"/>
      <c r="Q45" s="317"/>
      <c r="R45" s="317"/>
      <c r="S45" s="317"/>
      <c r="T45" s="317"/>
      <c r="U45" s="317"/>
      <c r="V45" s="317"/>
      <c r="W45" s="317"/>
    </row>
    <row r="46" spans="1:23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245" t="s">
        <v>153</v>
      </c>
      <c r="O47" s="245"/>
      <c r="P47" s="245"/>
      <c r="Q47" s="245"/>
      <c r="R47" s="245"/>
      <c r="S47" s="245"/>
      <c r="T47" s="245"/>
      <c r="U47" s="245"/>
      <c r="V47" s="245"/>
      <c r="W47" s="245"/>
    </row>
    <row r="48" spans="1:23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318" t="s">
        <v>154</v>
      </c>
      <c r="O48" s="318"/>
      <c r="P48" s="318"/>
      <c r="Q48" s="318"/>
      <c r="R48" s="318"/>
      <c r="S48" s="318"/>
      <c r="T48" s="318"/>
      <c r="U48" s="318"/>
      <c r="V48" s="318"/>
      <c r="W48" s="318"/>
    </row>
  </sheetData>
  <mergeCells count="97">
    <mergeCell ref="N43:U43"/>
    <mergeCell ref="N44:W45"/>
    <mergeCell ref="N47:W47"/>
    <mergeCell ref="N48:W48"/>
    <mergeCell ref="A40:E40"/>
    <mergeCell ref="F40:P40"/>
    <mergeCell ref="Q40:W40"/>
    <mergeCell ref="A41:E41"/>
    <mergeCell ref="F41:P41"/>
    <mergeCell ref="Q41:W41"/>
    <mergeCell ref="F34:P34"/>
    <mergeCell ref="Q36:W36"/>
    <mergeCell ref="F32:P32"/>
    <mergeCell ref="F33:P33"/>
    <mergeCell ref="A33:E33"/>
    <mergeCell ref="F36:P36"/>
    <mergeCell ref="Q33:W33"/>
    <mergeCell ref="A34:E34"/>
    <mergeCell ref="F35:P35"/>
    <mergeCell ref="Q34:W34"/>
    <mergeCell ref="A38:E39"/>
    <mergeCell ref="F38:P39"/>
    <mergeCell ref="Q38:W39"/>
    <mergeCell ref="A35:E35"/>
    <mergeCell ref="Q35:W35"/>
    <mergeCell ref="A36:E36"/>
    <mergeCell ref="F29:P29"/>
    <mergeCell ref="Q31:W31"/>
    <mergeCell ref="A32:E32"/>
    <mergeCell ref="F30:P30"/>
    <mergeCell ref="Q32:W32"/>
    <mergeCell ref="A29:E29"/>
    <mergeCell ref="Q29:W29"/>
    <mergeCell ref="A30:E30"/>
    <mergeCell ref="Q30:W30"/>
    <mergeCell ref="F31:P31"/>
    <mergeCell ref="A31:E31"/>
    <mergeCell ref="A25:E25"/>
    <mergeCell ref="F25:P25"/>
    <mergeCell ref="Q25:W25"/>
    <mergeCell ref="A26:E26"/>
    <mergeCell ref="F26:P26"/>
    <mergeCell ref="Q26:W26"/>
    <mergeCell ref="A27:E27"/>
    <mergeCell ref="Q27:W27"/>
    <mergeCell ref="A28:E28"/>
    <mergeCell ref="F27:P27"/>
    <mergeCell ref="Q28:W28"/>
    <mergeCell ref="F28:P28"/>
    <mergeCell ref="A22:E22"/>
    <mergeCell ref="F21:P21"/>
    <mergeCell ref="Q22:W22"/>
    <mergeCell ref="A23:E24"/>
    <mergeCell ref="F23:P24"/>
    <mergeCell ref="Q23:W24"/>
    <mergeCell ref="A18:E18"/>
    <mergeCell ref="F18:P18"/>
    <mergeCell ref="Q18:W18"/>
    <mergeCell ref="A19:E19"/>
    <mergeCell ref="F19:P19"/>
    <mergeCell ref="Q19:W19"/>
    <mergeCell ref="F20:P20"/>
    <mergeCell ref="A20:E20"/>
    <mergeCell ref="Q20:W20"/>
    <mergeCell ref="A21:E21"/>
    <mergeCell ref="Q21:W21"/>
    <mergeCell ref="A14:E14"/>
    <mergeCell ref="F14:P14"/>
    <mergeCell ref="Q14:W14"/>
    <mergeCell ref="A15:E15"/>
    <mergeCell ref="F15:P15"/>
    <mergeCell ref="Q15:W15"/>
    <mergeCell ref="A16:E16"/>
    <mergeCell ref="F16:P16"/>
    <mergeCell ref="Q16:W16"/>
    <mergeCell ref="A17:E17"/>
    <mergeCell ref="F17:P17"/>
    <mergeCell ref="Q17:W17"/>
    <mergeCell ref="A8:B8"/>
    <mergeCell ref="D8:W8"/>
    <mergeCell ref="A9:B9"/>
    <mergeCell ref="D9:W9"/>
    <mergeCell ref="A10:B10"/>
    <mergeCell ref="D10:W10"/>
    <mergeCell ref="A11:B11"/>
    <mergeCell ref="D11:W11"/>
    <mergeCell ref="A12:W12"/>
    <mergeCell ref="A13:E13"/>
    <mergeCell ref="F13:P13"/>
    <mergeCell ref="Q13:W13"/>
    <mergeCell ref="C1:W1"/>
    <mergeCell ref="C2:W2"/>
    <mergeCell ref="C3:W3"/>
    <mergeCell ref="C4:W4"/>
    <mergeCell ref="A7:B7"/>
    <mergeCell ref="D7:W7"/>
    <mergeCell ref="C5:W5"/>
  </mergeCells>
  <pageMargins left="0.7" right="0.7" top="0.75" bottom="0.75" header="0.3" footer="0.3"/>
  <pageSetup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BUKU PENERIMAAN</vt:lpstr>
      <vt:lpstr>STOK OPNAME</vt:lpstr>
      <vt:lpstr>REKONSILIASI</vt:lpstr>
      <vt:lpstr>REKAP PERIODIK</vt:lpstr>
      <vt:lpstr>'BUKU PENERIMAAN'!Print_Titles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Penyimpan Barang</dc:creator>
  <cp:lastModifiedBy>Penyimpan Barang</cp:lastModifiedBy>
  <cp:lastPrinted>2018-04-03T03:59:13Z</cp:lastPrinted>
  <dcterms:created xsi:type="dcterms:W3CDTF">2018-03-30T14:22:05Z</dcterms:created>
  <dcterms:modified xsi:type="dcterms:W3CDTF">2018-04-12T01:51:32Z</dcterms:modified>
</cp:coreProperties>
</file>